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075" activeTab="0"/>
  </bookViews>
  <sheets>
    <sheet name="県2部試合結果" sheetId="1" r:id="rId1"/>
  </sheets>
  <definedNames>
    <definedName name="Excel_BuiltIn__FilterDatabase">'県2部試合結果'!$A$28:$A$30</definedName>
    <definedName name="_xlnm.Print_Area" localSheetId="0">'県2部試合結果'!$C$1:$AU$52</definedName>
  </definedNames>
  <calcPr fullCalcOnLoad="1"/>
</workbook>
</file>

<file path=xl/sharedStrings.xml><?xml version="1.0" encoding="utf-8"?>
<sst xmlns="http://schemas.openxmlformats.org/spreadsheetml/2006/main" count="97" uniqueCount="48">
  <si>
    <t>GOSHIRO☆STARS</t>
  </si>
  <si>
    <t>勝</t>
  </si>
  <si>
    <t>分</t>
  </si>
  <si>
    <t>負</t>
  </si>
  <si>
    <t>勝点</t>
  </si>
  <si>
    <t>得点</t>
  </si>
  <si>
    <t>失点</t>
  </si>
  <si>
    <t>得失点</t>
  </si>
  <si>
    <t>順位</t>
  </si>
  <si>
    <t>残試合</t>
  </si>
  <si>
    <t>FCフォレスタ関</t>
  </si>
  <si>
    <t>各務原BROTHERS</t>
  </si>
  <si>
    <t>県警らぴぃず</t>
  </si>
  <si>
    <t>岐阜可児FC</t>
  </si>
  <si>
    <t>セイカＦＣ</t>
  </si>
  <si>
    <t>加茂FC</t>
  </si>
  <si>
    <t>岐阜教員</t>
  </si>
  <si>
    <t>江東クラブ</t>
  </si>
  <si>
    <t>Ｊ＆Ｋ</t>
  </si>
  <si>
    <t>Giocatore Classic</t>
  </si>
  <si>
    <t>SEKI・SC</t>
  </si>
  <si>
    <t>○</t>
  </si>
  <si>
    <t>●</t>
  </si>
  <si>
    <t>△</t>
  </si>
  <si>
    <t>試合結果</t>
  </si>
  <si>
    <t>月</t>
  </si>
  <si>
    <t>日</t>
  </si>
  <si>
    <t>前半</t>
  </si>
  <si>
    <t>後半</t>
  </si>
  <si>
    <t>県警らぴぃず</t>
  </si>
  <si>
    <t>SFIDA</t>
  </si>
  <si>
    <t>ぐっちょFC</t>
  </si>
  <si>
    <t>AC</t>
  </si>
  <si>
    <t>江東クラブ</t>
  </si>
  <si>
    <t>池田FC</t>
  </si>
  <si>
    <t>FCXEBEC
中津川</t>
  </si>
  <si>
    <t>各務原
BROTHERS</t>
  </si>
  <si>
    <t>セイカFC</t>
  </si>
  <si>
    <t>太平洋工業
サッカー部</t>
  </si>
  <si>
    <t>FC TED</t>
  </si>
  <si>
    <t>2020年度　岐阜県社会人サッカー　２部リーグ</t>
  </si>
  <si>
    <t>○</t>
  </si>
  <si>
    <t>-</t>
  </si>
  <si>
    <t>●</t>
  </si>
  <si>
    <t>△</t>
  </si>
  <si>
    <t>GOUSHIRO☆STARS</t>
  </si>
  <si>
    <t>ぐっちょFC</t>
  </si>
  <si>
    <t>SFIDA</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</si>
</sst>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d"/>
    <numFmt numFmtId="177" formatCode="m/d;@"/>
    <numFmt numFmtId="178" formatCode="[$]ggge&quot;年&quot;m&quot;月&quot;d&quot;日&quot;;@"/>
    <numFmt numFmtId="179" formatCode="[$-411]gge&quot;年&quot;m&quot;月&quot;d&quot;日&quot;;@"/>
    <numFmt numFmtId="180" formatCode="[$]gge&quot;年&quot;m&quot;月&quot;d&quot;日&quot;;@"/>
  </numFmts>
  <fonts count="45">
    <font>
      <sz val="11"/>
      <name val="ＭＳ Ｐゴシック"/>
      <family val="3"/>
    </font>
    <font>
      <sz val="10"/>
      <name val="Arial"/>
      <family val="2"/>
    </font>
    <font>
      <b/>
      <sz val="11"/>
      <name val="HGPｺﾞｼｯｸM"/>
      <family val="3"/>
    </font>
    <font>
      <sz val="11"/>
      <name val="HGPｺﾞｼｯｸM"/>
      <family val="3"/>
    </font>
    <font>
      <b/>
      <sz val="24"/>
      <name val="HGPｺﾞｼｯｸM"/>
      <family val="3"/>
    </font>
    <font>
      <b/>
      <sz val="12"/>
      <name val="HGPｺﾞｼｯｸM"/>
      <family val="3"/>
    </font>
    <font>
      <sz val="12"/>
      <name val="HGPｺﾞｼｯｸM"/>
      <family val="3"/>
    </font>
    <font>
      <b/>
      <sz val="12"/>
      <color indexed="10"/>
      <name val="HGPｺﾞｼｯｸM"/>
      <family val="3"/>
    </font>
    <font>
      <sz val="11"/>
      <name val="HG丸ｺﾞｼｯｸM-PRO"/>
      <family val="3"/>
    </font>
    <font>
      <sz val="6"/>
      <name val="ＭＳ Ｐゴシック"/>
      <family val="3"/>
    </font>
    <font>
      <b/>
      <sz val="10"/>
      <name val="HGPｺﾞｼｯｸM"/>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42"/>
        <bgColor indexed="64"/>
      </patternFill>
    </fill>
  </fills>
  <borders count="13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color indexed="8"/>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style="thin"/>
      <right>
        <color indexed="63"/>
      </right>
      <top>
        <color indexed="63"/>
      </top>
      <bottom style="thin">
        <color indexed="8"/>
      </bottom>
    </border>
    <border>
      <left style="thin">
        <color indexed="8"/>
      </left>
      <right>
        <color indexed="63"/>
      </right>
      <top>
        <color indexed="63"/>
      </top>
      <bottom style="thin"/>
    </border>
    <border>
      <left>
        <color indexed="63"/>
      </left>
      <right>
        <color indexed="63"/>
      </right>
      <top>
        <color indexed="63"/>
      </top>
      <bottom style="thin"/>
    </border>
    <border>
      <left>
        <color indexed="63"/>
      </left>
      <right style="thin">
        <color indexed="8"/>
      </right>
      <top>
        <color indexed="63"/>
      </top>
      <bottom style="thin"/>
    </border>
    <border>
      <left style="thin"/>
      <right>
        <color indexed="63"/>
      </right>
      <top>
        <color indexed="63"/>
      </top>
      <bottom style="thin"/>
    </border>
    <border>
      <left style="thin"/>
      <right style="thin"/>
      <top style="medium"/>
      <bottom style="thin"/>
    </border>
    <border>
      <left style="thin"/>
      <right style="thin"/>
      <top style="thin"/>
      <bottom style="medium"/>
    </border>
    <border>
      <left style="thin"/>
      <right style="thin"/>
      <top/>
      <bottom style="thin"/>
    </border>
    <border>
      <left style="thin"/>
      <right style="thin"/>
      <top style="thin"/>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right/>
      <top/>
      <bottom/>
    </border>
    <border>
      <left>
        <color indexed="63"/>
      </left>
      <right style="thin"/>
      <top>
        <color indexed="63"/>
      </top>
      <bottom>
        <color indexed="63"/>
      </bottom>
    </border>
    <border>
      <left/>
      <right style="thin"/>
      <top/>
      <bottom style="thin"/>
    </border>
    <border>
      <left>
        <color indexed="63"/>
      </left>
      <right style="thin"/>
      <top>
        <color indexed="63"/>
      </top>
      <bottom style="thin">
        <color indexed="8"/>
      </bottom>
    </border>
    <border>
      <left style="medium"/>
      <right>
        <color indexed="63"/>
      </right>
      <top>
        <color indexed="63"/>
      </top>
      <bottom style="thick"/>
    </border>
    <border>
      <left style="double">
        <color indexed="8"/>
      </left>
      <right style="thin">
        <color indexed="8"/>
      </right>
      <top>
        <color indexed="63"/>
      </top>
      <bottom style="thick"/>
    </border>
    <border>
      <left style="thin">
        <color indexed="8"/>
      </left>
      <right style="thin">
        <color indexed="8"/>
      </right>
      <top>
        <color indexed="63"/>
      </top>
      <bottom style="thick"/>
    </border>
    <border>
      <left style="thin">
        <color indexed="8"/>
      </left>
      <right>
        <color indexed="63"/>
      </right>
      <top>
        <color indexed="63"/>
      </top>
      <bottom style="thick"/>
    </border>
    <border>
      <left style="double">
        <color indexed="8"/>
      </left>
      <right style="double">
        <color indexed="8"/>
      </right>
      <top>
        <color indexed="63"/>
      </top>
      <bottom style="thick"/>
    </border>
    <border>
      <left>
        <color indexed="63"/>
      </left>
      <right style="thin">
        <color indexed="8"/>
      </right>
      <top>
        <color indexed="63"/>
      </top>
      <bottom style="thick"/>
    </border>
    <border>
      <left style="thin">
        <color indexed="8"/>
      </left>
      <right style="double">
        <color indexed="8"/>
      </right>
      <top>
        <color indexed="63"/>
      </top>
      <bottom style="thick"/>
    </border>
    <border>
      <left>
        <color indexed="63"/>
      </left>
      <right>
        <color indexed="63"/>
      </right>
      <top>
        <color indexed="63"/>
      </top>
      <bottom style="thick"/>
    </border>
    <border>
      <left style="double">
        <color indexed="8"/>
      </left>
      <right style="thick"/>
      <top>
        <color indexed="63"/>
      </top>
      <bottom style="thick"/>
    </border>
    <border>
      <left style="thin"/>
      <right>
        <color indexed="63"/>
      </right>
      <top>
        <color indexed="63"/>
      </top>
      <bottom style="thick"/>
    </border>
    <border>
      <left>
        <color indexed="63"/>
      </left>
      <right style="thin"/>
      <top>
        <color indexed="63"/>
      </top>
      <bottom style="thick"/>
    </border>
    <border>
      <left style="thick"/>
      <right>
        <color indexed="63"/>
      </right>
      <top>
        <color indexed="63"/>
      </top>
      <bottom>
        <color indexed="63"/>
      </bottom>
    </border>
    <border>
      <left style="thin">
        <color indexed="8"/>
      </left>
      <right style="thin">
        <color indexed="8"/>
      </right>
      <top>
        <color indexed="63"/>
      </top>
      <bottom>
        <color indexed="63"/>
      </bottom>
    </border>
    <border>
      <left style="thin"/>
      <right style="thin">
        <color indexed="8"/>
      </right>
      <top>
        <color indexed="63"/>
      </top>
      <bottom>
        <color indexed="63"/>
      </bottom>
    </border>
    <border>
      <left style="thin">
        <color indexed="8"/>
      </left>
      <right style="double">
        <color indexed="8"/>
      </right>
      <top>
        <color indexed="63"/>
      </top>
      <bottom style="medium">
        <color indexed="8"/>
      </bottom>
    </border>
    <border>
      <left style="thin">
        <color indexed="8"/>
      </left>
      <right style="double">
        <color indexed="8"/>
      </right>
      <top style="thin">
        <color indexed="8"/>
      </top>
      <bottom style="medium">
        <color indexed="8"/>
      </bottom>
    </border>
    <border>
      <left style="thin">
        <color indexed="8"/>
      </left>
      <right style="double">
        <color indexed="8"/>
      </right>
      <top style="thin">
        <color indexed="8"/>
      </top>
      <bottom style="thin"/>
    </border>
    <border>
      <left style="double">
        <color indexed="8"/>
      </left>
      <right style="double">
        <color indexed="8"/>
      </right>
      <top>
        <color indexed="63"/>
      </top>
      <bottom style="medium">
        <color indexed="8"/>
      </bottom>
    </border>
    <border>
      <left style="double">
        <color indexed="8"/>
      </left>
      <right style="double">
        <color indexed="8"/>
      </right>
      <top style="thin">
        <color indexed="8"/>
      </top>
      <bottom style="medium">
        <color indexed="8"/>
      </bottom>
    </border>
    <border>
      <left style="double">
        <color indexed="8"/>
      </left>
      <right style="double">
        <color indexed="8"/>
      </right>
      <top style="thin">
        <color indexed="8"/>
      </top>
      <bottom style="thin"/>
    </border>
    <border>
      <left style="thin">
        <color indexed="8"/>
      </left>
      <right style="double">
        <color indexed="8"/>
      </right>
      <top>
        <color indexed="63"/>
      </top>
      <bottom style="thin">
        <color indexed="8"/>
      </bottom>
    </border>
    <border>
      <left style="thin">
        <color indexed="8"/>
      </left>
      <right style="double">
        <color indexed="8"/>
      </right>
      <top style="thin">
        <color indexed="8"/>
      </top>
      <bottom style="thin">
        <color indexed="8"/>
      </bottom>
    </border>
    <border>
      <left style="double">
        <color indexed="8"/>
      </left>
      <right>
        <color indexed="63"/>
      </right>
      <top>
        <color indexed="63"/>
      </top>
      <bottom style="thin">
        <color indexed="8"/>
      </bottom>
    </border>
    <border>
      <left style="double">
        <color indexed="8"/>
      </left>
      <right>
        <color indexed="63"/>
      </right>
      <top style="thin">
        <color indexed="8"/>
      </top>
      <bottom style="thin">
        <color indexed="8"/>
      </bottom>
    </border>
    <border>
      <left style="double">
        <color indexed="8"/>
      </left>
      <right>
        <color indexed="63"/>
      </right>
      <top style="thin">
        <color indexed="8"/>
      </top>
      <bottom style="thin"/>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style="thin"/>
    </border>
    <border>
      <left style="thin">
        <color indexed="8"/>
      </left>
      <right style="thin"/>
      <top>
        <color indexed="63"/>
      </top>
      <bottom>
        <color indexed="63"/>
      </bottom>
    </border>
    <border>
      <left style="double">
        <color indexed="8"/>
      </left>
      <right style="thick"/>
      <top>
        <color indexed="63"/>
      </top>
      <bottom style="thin">
        <color indexed="8"/>
      </bottom>
    </border>
    <border>
      <left style="thin">
        <color indexed="8"/>
      </left>
      <right>
        <color indexed="63"/>
      </right>
      <top style="thin">
        <color indexed="8"/>
      </top>
      <bottom style="thin">
        <color indexed="8"/>
      </bottom>
    </border>
    <border>
      <left style="thin">
        <color indexed="8"/>
      </left>
      <right>
        <color indexed="63"/>
      </right>
      <top style="thin">
        <color indexed="8"/>
      </top>
      <bottom style="thin"/>
    </border>
    <border>
      <left style="thin"/>
      <right style="double">
        <color indexed="8"/>
      </right>
      <top>
        <color indexed="63"/>
      </top>
      <bottom>
        <color indexed="63"/>
      </bottom>
    </border>
    <border>
      <left>
        <color indexed="63"/>
      </left>
      <right style="double">
        <color indexed="8"/>
      </right>
      <top>
        <color indexed="63"/>
      </top>
      <bottom>
        <color indexed="63"/>
      </bottom>
    </border>
    <border>
      <left style="thin">
        <color indexed="8"/>
      </left>
      <right style="double">
        <color indexed="8"/>
      </right>
      <top>
        <color indexed="63"/>
      </top>
      <bottom>
        <color indexed="63"/>
      </bottom>
    </border>
    <border>
      <left style="medium"/>
      <right style="double">
        <color indexed="8"/>
      </right>
      <top>
        <color indexed="63"/>
      </top>
      <bottom style="medium">
        <color indexed="8"/>
      </bottom>
    </border>
    <border>
      <left style="medium"/>
      <right style="double">
        <color indexed="8"/>
      </right>
      <top style="thin">
        <color indexed="8"/>
      </top>
      <bottom style="medium">
        <color indexed="8"/>
      </bottom>
    </border>
    <border>
      <left style="medium"/>
      <right style="double">
        <color indexed="8"/>
      </right>
      <top style="thin">
        <color indexed="8"/>
      </top>
      <bottom style="thin"/>
    </border>
    <border>
      <left style="medium"/>
      <right style="double">
        <color indexed="8"/>
      </right>
      <top>
        <color indexed="63"/>
      </top>
      <bottom style="thick"/>
    </border>
    <border>
      <left>
        <color indexed="63"/>
      </left>
      <right style="double">
        <color indexed="8"/>
      </right>
      <top>
        <color indexed="63"/>
      </top>
      <bottom style="thick"/>
    </border>
    <border>
      <left style="thin"/>
      <right style="double">
        <color indexed="8"/>
      </right>
      <top>
        <color indexed="63"/>
      </top>
      <bottom style="thick"/>
    </border>
    <border>
      <left style="thin">
        <color indexed="8"/>
      </left>
      <right style="double">
        <color indexed="8"/>
      </right>
      <top style="thin">
        <color indexed="8"/>
      </top>
      <bottom>
        <color indexed="63"/>
      </bottom>
    </border>
    <border>
      <left>
        <color indexed="63"/>
      </left>
      <right style="double">
        <color indexed="8"/>
      </right>
      <top style="thin">
        <color indexed="8"/>
      </top>
      <bottom>
        <color indexed="63"/>
      </bottom>
    </border>
    <border>
      <left>
        <color indexed="63"/>
      </left>
      <right>
        <color indexed="63"/>
      </right>
      <top style="thin">
        <color indexed="8"/>
      </top>
      <bottom>
        <color indexed="63"/>
      </bottom>
    </border>
    <border>
      <left style="thin">
        <color indexed="8"/>
      </left>
      <right style="double">
        <color indexed="8"/>
      </right>
      <top style="thin"/>
      <bottom>
        <color indexed="63"/>
      </bottom>
    </border>
    <border>
      <left>
        <color indexed="63"/>
      </left>
      <right style="double">
        <color indexed="8"/>
      </right>
      <top style="thin"/>
      <bottom>
        <color indexed="63"/>
      </bottom>
    </border>
    <border>
      <left/>
      <right/>
      <top style="thin"/>
      <bottom/>
    </border>
    <border>
      <left style="double">
        <color indexed="8"/>
      </left>
      <right style="double">
        <color indexed="8"/>
      </right>
      <top style="thin">
        <color indexed="8"/>
      </top>
      <bottom>
        <color indexed="63"/>
      </bottom>
    </border>
    <border>
      <left style="double">
        <color indexed="8"/>
      </left>
      <right style="double">
        <color indexed="8"/>
      </right>
      <top style="thin"/>
      <bottom style="medium">
        <color indexed="8"/>
      </bottom>
    </border>
    <border>
      <left style="double">
        <color indexed="8"/>
      </left>
      <right>
        <color indexed="63"/>
      </right>
      <top style="thin"/>
      <bottom style="thin">
        <color indexed="8"/>
      </bottom>
    </border>
    <border>
      <left style="thin">
        <color indexed="8"/>
      </left>
      <right style="thin">
        <color indexed="8"/>
      </right>
      <top style="thin"/>
      <bottom style="thin">
        <color indexed="8"/>
      </bottom>
    </border>
    <border>
      <left style="thin"/>
      <right style="thin">
        <color indexed="8"/>
      </right>
      <top style="thin">
        <color indexed="8"/>
      </top>
      <bottom>
        <color indexed="63"/>
      </bottom>
    </border>
    <border>
      <left style="thin">
        <color indexed="8"/>
      </left>
      <right style="thin">
        <color indexed="8"/>
      </right>
      <top style="thin">
        <color indexed="8"/>
      </top>
      <bottom>
        <color indexed="63"/>
      </bottom>
    </border>
    <border>
      <left style="thin">
        <color indexed="8"/>
      </left>
      <right style="thin"/>
      <top style="thin">
        <color indexed="8"/>
      </top>
      <bottom>
        <color indexed="63"/>
      </bottom>
    </border>
    <border>
      <left style="thin"/>
      <right style="double">
        <color indexed="8"/>
      </right>
      <top style="thin">
        <color indexed="8"/>
      </top>
      <bottom>
        <color indexed="63"/>
      </bottom>
    </border>
    <border>
      <left style="medium"/>
      <right style="double">
        <color indexed="8"/>
      </right>
      <top style="thin">
        <color indexed="8"/>
      </top>
      <bottom>
        <color indexed="63"/>
      </bottom>
    </border>
    <border>
      <left style="double">
        <color indexed="8"/>
      </left>
      <right style="double">
        <color indexed="8"/>
      </right>
      <top style="thin">
        <color indexed="8"/>
      </top>
      <bottom style="thin">
        <color indexed="8"/>
      </bottom>
    </border>
    <border>
      <left style="double">
        <color indexed="8"/>
      </left>
      <right style="double">
        <color indexed="8"/>
      </right>
      <top style="thin"/>
      <bottom>
        <color indexed="63"/>
      </bottom>
    </border>
    <border>
      <left style="double">
        <color indexed="8"/>
      </left>
      <right>
        <color indexed="63"/>
      </right>
      <top style="thin">
        <color indexed="8"/>
      </top>
      <bottom>
        <color indexed="63"/>
      </bottom>
    </border>
    <border>
      <left style="thin"/>
      <right>
        <color indexed="63"/>
      </right>
      <top style="thin">
        <color indexed="8"/>
      </top>
      <bottom>
        <color indexed="63"/>
      </bottom>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
      <left>
        <color indexed="63"/>
      </left>
      <right style="thin"/>
      <top style="thin">
        <color indexed="8"/>
      </top>
      <bottom>
        <color indexed="63"/>
      </bottom>
    </border>
    <border>
      <left style="medium"/>
      <right style="double">
        <color indexed="8"/>
      </right>
      <top style="thin">
        <color indexed="8"/>
      </top>
      <bottom style="thin">
        <color indexed="8"/>
      </bottom>
    </border>
    <border>
      <left style="thin">
        <color indexed="8"/>
      </left>
      <right style="thin">
        <color indexed="8"/>
      </right>
      <top style="thin"/>
      <bottom>
        <color indexed="63"/>
      </bottom>
    </border>
    <border>
      <left style="thin"/>
      <right/>
      <top style="thin"/>
      <bottom/>
    </border>
    <border>
      <left style="thin"/>
      <right style="thin">
        <color indexed="8"/>
      </right>
      <top style="thin"/>
      <bottom>
        <color indexed="63"/>
      </bottom>
    </border>
    <border>
      <left style="thin">
        <color indexed="8"/>
      </left>
      <right>
        <color indexed="63"/>
      </right>
      <top style="thin"/>
      <bottom>
        <color indexed="63"/>
      </bottom>
    </border>
    <border>
      <left style="thin">
        <color indexed="8"/>
      </left>
      <right style="thin"/>
      <top style="thin"/>
      <bottom>
        <color indexed="63"/>
      </bottom>
    </border>
    <border>
      <left style="thin"/>
      <right style="double">
        <color indexed="8"/>
      </right>
      <top style="thin"/>
      <bottom>
        <color indexed="63"/>
      </bottom>
    </border>
    <border>
      <left>
        <color indexed="63"/>
      </left>
      <right style="thin">
        <color indexed="8"/>
      </right>
      <top style="thin"/>
      <bottom>
        <color indexed="63"/>
      </bottom>
    </border>
    <border>
      <left style="medium"/>
      <right style="double">
        <color indexed="8"/>
      </right>
      <top style="thin"/>
      <bottom style="thin">
        <color indexed="8"/>
      </bottom>
    </border>
    <border>
      <left style="double">
        <color indexed="8"/>
      </left>
      <right style="double">
        <color indexed="8"/>
      </right>
      <top style="thin">
        <color indexed="8"/>
      </top>
      <bottom style="thick"/>
    </border>
    <border>
      <left style="double">
        <color indexed="8"/>
      </left>
      <right style="thick"/>
      <top style="thin">
        <color indexed="8"/>
      </top>
      <bottom style="thin">
        <color indexed="8"/>
      </bottom>
    </border>
    <border>
      <left style="thin">
        <color indexed="8"/>
      </left>
      <right>
        <color indexed="63"/>
      </right>
      <top style="thin">
        <color indexed="8"/>
      </top>
      <bottom style="thick"/>
    </border>
    <border>
      <left style="thin">
        <color indexed="8"/>
      </left>
      <right style="double">
        <color indexed="8"/>
      </right>
      <top style="thin">
        <color indexed="8"/>
      </top>
      <bottom style="thick"/>
    </border>
    <border>
      <left style="double">
        <color indexed="8"/>
      </left>
      <right>
        <color indexed="63"/>
      </right>
      <top style="thin">
        <color indexed="8"/>
      </top>
      <bottom style="thick"/>
    </border>
    <border>
      <left style="thin">
        <color indexed="8"/>
      </left>
      <right style="thin">
        <color indexed="8"/>
      </right>
      <top style="thin">
        <color indexed="8"/>
      </top>
      <bottom style="thick"/>
    </border>
    <border>
      <left style="medium"/>
      <right style="double">
        <color indexed="8"/>
      </right>
      <top style="thin">
        <color indexed="8"/>
      </top>
      <bottom style="thick"/>
    </border>
    <border>
      <left style="medium"/>
      <right style="double">
        <color indexed="8"/>
      </right>
      <top>
        <color indexed="63"/>
      </top>
      <bottom>
        <color indexed="63"/>
      </bottom>
    </border>
    <border>
      <left style="medium"/>
      <right style="double">
        <color indexed="8"/>
      </right>
      <top>
        <color indexed="63"/>
      </top>
      <bottom style="thin">
        <color indexed="8"/>
      </bottom>
    </border>
    <border>
      <left style="double">
        <color indexed="8"/>
      </left>
      <right style="double">
        <color indexed="8"/>
      </right>
      <top>
        <color indexed="63"/>
      </top>
      <bottom>
        <color indexed="63"/>
      </bottom>
    </border>
    <border>
      <left style="double">
        <color indexed="8"/>
      </left>
      <right style="double">
        <color indexed="8"/>
      </right>
      <top>
        <color indexed="63"/>
      </top>
      <bottom style="thin"/>
    </border>
    <border>
      <left style="thin"/>
      <right style="thin">
        <color indexed="8"/>
      </right>
      <top>
        <color indexed="63"/>
      </top>
      <bottom style="thick"/>
    </border>
    <border>
      <left style="medium">
        <color indexed="8"/>
      </left>
      <right style="thin">
        <color indexed="8"/>
      </right>
      <top>
        <color indexed="63"/>
      </top>
      <bottom style="thick"/>
    </border>
    <border>
      <left style="medium">
        <color indexed="8"/>
      </left>
      <right>
        <color indexed="63"/>
      </right>
      <top>
        <color indexed="63"/>
      </top>
      <bottom style="thick"/>
    </border>
    <border>
      <left style="medium"/>
      <right style="double">
        <color indexed="8"/>
      </right>
      <top style="thin"/>
      <bottom style="medium">
        <color indexed="8"/>
      </bottom>
    </border>
    <border>
      <left style="thin"/>
      <right>
        <color indexed="63"/>
      </right>
      <top style="thick"/>
      <bottom style="thick"/>
    </border>
    <border>
      <left>
        <color indexed="63"/>
      </left>
      <right>
        <color indexed="63"/>
      </right>
      <top style="thick"/>
      <bottom style="thick"/>
    </border>
    <border>
      <left>
        <color indexed="63"/>
      </left>
      <right style="thin">
        <color indexed="8"/>
      </right>
      <top style="thick"/>
      <bottom style="thick"/>
    </border>
    <border>
      <left style="thin">
        <color indexed="8"/>
      </left>
      <right style="double">
        <color indexed="8"/>
      </right>
      <top style="thin"/>
      <bottom style="medium">
        <color indexed="8"/>
      </bottom>
    </border>
    <border>
      <left style="medium"/>
      <right/>
      <top style="medium"/>
      <bottom/>
    </border>
    <border>
      <left/>
      <right/>
      <top style="medium"/>
      <bottom/>
    </border>
    <border>
      <left style="medium"/>
      <right/>
      <top/>
      <bottom style="medium"/>
    </border>
    <border>
      <left>
        <color indexed="63"/>
      </left>
      <right>
        <color indexed="63"/>
      </right>
      <top>
        <color indexed="63"/>
      </top>
      <bottom style="medium"/>
    </border>
    <border>
      <left style="thin"/>
      <right/>
      <top style="medium"/>
      <bottom style="thin"/>
    </border>
    <border>
      <left style="thin"/>
      <right/>
      <top style="thin"/>
      <bottom style="medium"/>
    </border>
    <border>
      <left style="thin"/>
      <right style="medium"/>
      <top style="medium"/>
      <bottom style="thin"/>
    </border>
    <border>
      <left style="thin"/>
      <right style="medium"/>
      <top style="thin"/>
      <bottom style="medium"/>
    </border>
    <border>
      <left style="medium"/>
      <right style="thin"/>
      <top/>
      <bottom style="thin"/>
    </border>
    <border>
      <left style="medium"/>
      <right style="thin"/>
      <top style="thin"/>
      <bottom style="medium"/>
    </border>
    <border>
      <left/>
      <right style="thin"/>
      <top style="thin"/>
      <bottom style="medium"/>
    </border>
    <border>
      <left style="thin"/>
      <right/>
      <top style="medium"/>
      <bottom/>
    </border>
    <border>
      <left/>
      <right style="medium"/>
      <top style="medium"/>
      <bottom/>
    </border>
    <border>
      <left style="thin"/>
      <right/>
      <top/>
      <bottom style="medium"/>
    </border>
    <border>
      <left/>
      <right style="medium"/>
      <top/>
      <bottom style="medium"/>
    </border>
    <border>
      <left style="medium"/>
      <right style="thin"/>
      <top style="thin"/>
      <bottom/>
    </border>
    <border>
      <left/>
      <right style="medium"/>
      <top style="thin"/>
      <bottom/>
    </border>
    <border>
      <left/>
      <right style="medium"/>
      <top/>
      <bottom/>
    </border>
    <border>
      <left>
        <color indexed="63"/>
      </left>
      <right style="thin"/>
      <top style="medium"/>
      <bottom style="thin"/>
    </border>
    <border>
      <left style="medium"/>
      <right style="thin"/>
      <top style="medium"/>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1" fillId="0" borderId="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41" fontId="1" fillId="0" borderId="0" applyFill="0" applyBorder="0" applyAlignment="0" applyProtection="0"/>
    <xf numFmtId="43" fontId="1" fillId="0" borderId="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42" fontId="1" fillId="0" borderId="0" applyFill="0" applyBorder="0" applyAlignment="0" applyProtection="0"/>
    <xf numFmtId="44" fontId="1" fillId="0" borderId="0" applyFill="0" applyBorder="0" applyAlignment="0" applyProtection="0"/>
    <xf numFmtId="0" fontId="43" fillId="31" borderId="4" applyNumberFormat="0" applyAlignment="0" applyProtection="0"/>
    <xf numFmtId="0" fontId="0" fillId="0" borderId="0">
      <alignment vertical="center"/>
      <protection/>
    </xf>
    <xf numFmtId="0" fontId="0" fillId="0" borderId="0">
      <alignment vertical="center"/>
      <protection/>
    </xf>
    <xf numFmtId="0" fontId="44" fillId="32" borderId="0" applyNumberFormat="0" applyBorder="0" applyAlignment="0" applyProtection="0"/>
  </cellStyleXfs>
  <cellXfs count="200">
    <xf numFmtId="0" fontId="0" fillId="0" borderId="0" xfId="0" applyAlignment="1">
      <alignment/>
    </xf>
    <xf numFmtId="0" fontId="3" fillId="0" borderId="0" xfId="60" applyFont="1" applyFill="1" applyAlignment="1">
      <alignment horizontal="center" vertical="center"/>
      <protection/>
    </xf>
    <xf numFmtId="0" fontId="2" fillId="0" borderId="0" xfId="60" applyFont="1" applyFill="1" applyAlignment="1">
      <alignment horizontal="center" vertical="center"/>
      <protection/>
    </xf>
    <xf numFmtId="0" fontId="3" fillId="0" borderId="0" xfId="60" applyFont="1">
      <alignment vertical="center"/>
      <protection/>
    </xf>
    <xf numFmtId="0" fontId="4" fillId="0" borderId="0" xfId="60" applyFont="1" applyFill="1" applyAlignment="1">
      <alignment vertical="center"/>
      <protection/>
    </xf>
    <xf numFmtId="0" fontId="4" fillId="0" borderId="0" xfId="60" applyFont="1" applyFill="1" applyBorder="1" applyAlignment="1">
      <alignment vertical="center"/>
      <protection/>
    </xf>
    <xf numFmtId="0" fontId="5" fillId="0" borderId="0" xfId="60" applyFont="1" applyFill="1" applyBorder="1" applyAlignment="1">
      <alignment horizontal="center" vertical="center"/>
      <protection/>
    </xf>
    <xf numFmtId="0" fontId="5" fillId="0" borderId="10" xfId="60" applyFont="1" applyFill="1" applyBorder="1" applyAlignment="1">
      <alignment horizontal="center" vertical="center"/>
      <protection/>
    </xf>
    <xf numFmtId="0" fontId="5" fillId="0" borderId="11" xfId="60" applyFont="1" applyFill="1" applyBorder="1" applyAlignment="1">
      <alignment horizontal="center" vertical="center"/>
      <protection/>
    </xf>
    <xf numFmtId="0" fontId="5" fillId="0" borderId="12" xfId="60" applyFont="1" applyFill="1" applyBorder="1" applyAlignment="1">
      <alignment horizontal="center" vertical="center"/>
      <protection/>
    </xf>
    <xf numFmtId="0" fontId="8" fillId="0" borderId="0" xfId="60" applyFont="1" applyBorder="1" applyAlignment="1">
      <alignment horizontal="center" vertical="center"/>
      <protection/>
    </xf>
    <xf numFmtId="0" fontId="5" fillId="0" borderId="13" xfId="60" applyFont="1" applyFill="1" applyBorder="1" applyAlignment="1">
      <alignment horizontal="center" vertical="center"/>
      <protection/>
    </xf>
    <xf numFmtId="0" fontId="5" fillId="0" borderId="14" xfId="60" applyFont="1" applyFill="1" applyBorder="1" applyAlignment="1">
      <alignment horizontal="center" vertical="center"/>
      <protection/>
    </xf>
    <xf numFmtId="0" fontId="5" fillId="0" borderId="15" xfId="60" applyFont="1" applyFill="1" applyBorder="1" applyAlignment="1">
      <alignment horizontal="center" vertical="center"/>
      <protection/>
    </xf>
    <xf numFmtId="0" fontId="5" fillId="0" borderId="16" xfId="60" applyFont="1" applyFill="1" applyBorder="1" applyAlignment="1">
      <alignment horizontal="center" vertical="center"/>
      <protection/>
    </xf>
    <xf numFmtId="0" fontId="5" fillId="0" borderId="17" xfId="60" applyFont="1" applyFill="1" applyBorder="1" applyAlignment="1">
      <alignment horizontal="center" vertical="center"/>
      <protection/>
    </xf>
    <xf numFmtId="0" fontId="6" fillId="0" borderId="0" xfId="61" applyFont="1" applyFill="1" applyAlignment="1">
      <alignment horizontal="center" vertical="center"/>
      <protection/>
    </xf>
    <xf numFmtId="0" fontId="6" fillId="0" borderId="18" xfId="61" applyFont="1" applyFill="1" applyBorder="1" applyAlignment="1">
      <alignment horizontal="center" vertical="center"/>
      <protection/>
    </xf>
    <xf numFmtId="0" fontId="6" fillId="0" borderId="19" xfId="61" applyFont="1" applyFill="1" applyBorder="1" applyAlignment="1">
      <alignment horizontal="center" vertical="center"/>
      <protection/>
    </xf>
    <xf numFmtId="0" fontId="6" fillId="0" borderId="20" xfId="61" applyFont="1" applyFill="1" applyBorder="1" applyAlignment="1">
      <alignment horizontal="center" vertical="center"/>
      <protection/>
    </xf>
    <xf numFmtId="0" fontId="6" fillId="0" borderId="21" xfId="61" applyFont="1" applyFill="1" applyBorder="1" applyAlignment="1">
      <alignment horizontal="center" vertical="center"/>
      <protection/>
    </xf>
    <xf numFmtId="0" fontId="5" fillId="0" borderId="22" xfId="60" applyFont="1" applyFill="1" applyBorder="1" applyAlignment="1">
      <alignment horizontal="center" vertical="center"/>
      <protection/>
    </xf>
    <xf numFmtId="0" fontId="5" fillId="0" borderId="23" xfId="60" applyFont="1" applyFill="1" applyBorder="1" applyAlignment="1">
      <alignment horizontal="center" vertical="center"/>
      <protection/>
    </xf>
    <xf numFmtId="0" fontId="5" fillId="0" borderId="24" xfId="60" applyFont="1" applyFill="1" applyBorder="1" applyAlignment="1">
      <alignment horizontal="center" vertical="center"/>
      <protection/>
    </xf>
    <xf numFmtId="0" fontId="5" fillId="0" borderId="25" xfId="60" applyFont="1" applyFill="1" applyBorder="1" applyAlignment="1">
      <alignment horizontal="center" vertical="center"/>
      <protection/>
    </xf>
    <xf numFmtId="0" fontId="5" fillId="0" borderId="26" xfId="60" applyFont="1" applyFill="1" applyBorder="1" applyAlignment="1">
      <alignment horizontal="center" vertical="center"/>
      <protection/>
    </xf>
    <xf numFmtId="0" fontId="5" fillId="0" borderId="27" xfId="60" applyFont="1" applyFill="1" applyBorder="1" applyAlignment="1">
      <alignment horizontal="center" vertical="center"/>
      <protection/>
    </xf>
    <xf numFmtId="0" fontId="5" fillId="0" borderId="28" xfId="60" applyFont="1" applyFill="1" applyBorder="1" applyAlignment="1">
      <alignment horizontal="center" vertical="center"/>
      <protection/>
    </xf>
    <xf numFmtId="0" fontId="5" fillId="0" borderId="29" xfId="60" applyFont="1" applyFill="1" applyBorder="1" applyAlignment="1">
      <alignment horizontal="center" vertical="center" textRotation="255"/>
      <protection/>
    </xf>
    <xf numFmtId="0" fontId="5" fillId="0" borderId="30" xfId="60" applyFont="1" applyFill="1" applyBorder="1" applyAlignment="1">
      <alignment horizontal="center" vertical="center" textRotation="255"/>
      <protection/>
    </xf>
    <xf numFmtId="0" fontId="5" fillId="0" borderId="31" xfId="60" applyFont="1" applyFill="1" applyBorder="1" applyAlignment="1">
      <alignment horizontal="center" vertical="center" textRotation="255"/>
      <protection/>
    </xf>
    <xf numFmtId="0" fontId="5" fillId="33" borderId="32" xfId="60" applyFont="1" applyFill="1" applyBorder="1" applyAlignment="1">
      <alignment horizontal="center" vertical="center" textRotation="255"/>
      <protection/>
    </xf>
    <xf numFmtId="0" fontId="5" fillId="0" borderId="33" xfId="60" applyFont="1" applyFill="1" applyBorder="1" applyAlignment="1">
      <alignment horizontal="center" vertical="center" textRotation="255"/>
      <protection/>
    </xf>
    <xf numFmtId="0" fontId="5" fillId="0" borderId="34" xfId="60" applyFont="1" applyFill="1" applyBorder="1" applyAlignment="1">
      <alignment horizontal="center" vertical="center" textRotation="255"/>
      <protection/>
    </xf>
    <xf numFmtId="0" fontId="2" fillId="0" borderId="35" xfId="60" applyFont="1" applyFill="1" applyBorder="1" applyAlignment="1">
      <alignment horizontal="center" vertical="center"/>
      <protection/>
    </xf>
    <xf numFmtId="0" fontId="3" fillId="0" borderId="35" xfId="60" applyFont="1" applyFill="1" applyBorder="1" applyAlignment="1">
      <alignment horizontal="center" vertical="center"/>
      <protection/>
    </xf>
    <xf numFmtId="0" fontId="5" fillId="0" borderId="36" xfId="60" applyFont="1" applyFill="1" applyBorder="1" applyAlignment="1">
      <alignment horizontal="center" vertical="center" textRotation="255"/>
      <protection/>
    </xf>
    <xf numFmtId="0" fontId="5" fillId="0" borderId="31" xfId="60" applyFont="1" applyFill="1" applyBorder="1" applyAlignment="1">
      <alignment horizontal="center" vertical="center"/>
      <protection/>
    </xf>
    <xf numFmtId="0" fontId="5" fillId="0" borderId="35" xfId="60" applyFont="1" applyFill="1" applyBorder="1" applyAlignment="1">
      <alignment horizontal="center" vertical="center"/>
      <protection/>
    </xf>
    <xf numFmtId="0" fontId="5" fillId="0" borderId="37" xfId="60" applyFont="1" applyFill="1" applyBorder="1" applyAlignment="1">
      <alignment horizontal="center" vertical="center"/>
      <protection/>
    </xf>
    <xf numFmtId="0" fontId="5" fillId="0" borderId="38" xfId="60" applyFont="1" applyFill="1" applyBorder="1" applyAlignment="1">
      <alignment horizontal="center" vertical="center"/>
      <protection/>
    </xf>
    <xf numFmtId="0" fontId="5" fillId="0" borderId="33" xfId="60" applyFont="1" applyFill="1" applyBorder="1" applyAlignment="1">
      <alignment horizontal="center" vertical="center"/>
      <protection/>
    </xf>
    <xf numFmtId="0" fontId="2" fillId="0" borderId="39" xfId="60" applyFont="1" applyFill="1" applyBorder="1" applyAlignment="1">
      <alignment horizontal="center" vertical="center"/>
      <protection/>
    </xf>
    <xf numFmtId="0" fontId="3" fillId="0" borderId="39" xfId="60" applyFont="1" applyFill="1" applyBorder="1" applyAlignment="1">
      <alignment horizontal="center" vertical="center"/>
      <protection/>
    </xf>
    <xf numFmtId="177" fontId="5" fillId="34" borderId="40" xfId="60" applyNumberFormat="1" applyFont="1" applyFill="1" applyBorder="1" applyAlignment="1">
      <alignment horizontal="center" vertical="center"/>
      <protection/>
    </xf>
    <xf numFmtId="177" fontId="5" fillId="34" borderId="24" xfId="60" applyNumberFormat="1" applyFont="1" applyFill="1" applyBorder="1" applyAlignment="1">
      <alignment horizontal="center" vertical="center"/>
      <protection/>
    </xf>
    <xf numFmtId="177" fontId="5" fillId="34" borderId="0" xfId="60" applyNumberFormat="1" applyFont="1" applyFill="1" applyBorder="1" applyAlignment="1">
      <alignment horizontal="center" vertical="center"/>
      <protection/>
    </xf>
    <xf numFmtId="177" fontId="5" fillId="34" borderId="41" xfId="60" applyNumberFormat="1" applyFont="1" applyFill="1" applyBorder="1" applyAlignment="1">
      <alignment horizontal="center" vertical="center"/>
      <protection/>
    </xf>
    <xf numFmtId="177" fontId="5" fillId="34" borderId="22" xfId="60" applyNumberFormat="1" applyFont="1" applyFill="1" applyBorder="1" applyAlignment="1">
      <alignment horizontal="center" vertical="center"/>
      <protection/>
    </xf>
    <xf numFmtId="0" fontId="6" fillId="0" borderId="42" xfId="60" applyFont="1" applyFill="1" applyBorder="1" applyAlignment="1">
      <alignment horizontal="center" vertical="center"/>
      <protection/>
    </xf>
    <xf numFmtId="0" fontId="6" fillId="0" borderId="43" xfId="60" applyFont="1" applyFill="1" applyBorder="1" applyAlignment="1">
      <alignment horizontal="center" vertical="center"/>
      <protection/>
    </xf>
    <xf numFmtId="0" fontId="6" fillId="0" borderId="44" xfId="60" applyFont="1" applyFill="1" applyBorder="1" applyAlignment="1">
      <alignment horizontal="center" vertical="center"/>
      <protection/>
    </xf>
    <xf numFmtId="0" fontId="7" fillId="33" borderId="45" xfId="60" applyFont="1" applyFill="1" applyBorder="1" applyAlignment="1">
      <alignment horizontal="center" vertical="center"/>
      <protection/>
    </xf>
    <xf numFmtId="0" fontId="7" fillId="33" borderId="46" xfId="60" applyFont="1" applyFill="1" applyBorder="1" applyAlignment="1">
      <alignment horizontal="center" vertical="center"/>
      <protection/>
    </xf>
    <xf numFmtId="0" fontId="7" fillId="33" borderId="47" xfId="60" applyFont="1" applyFill="1" applyBorder="1" applyAlignment="1">
      <alignment horizontal="center" vertical="center"/>
      <protection/>
    </xf>
    <xf numFmtId="0" fontId="6" fillId="0" borderId="48" xfId="60" applyFont="1" applyFill="1" applyBorder="1" applyAlignment="1">
      <alignment horizontal="center" vertical="center"/>
      <protection/>
    </xf>
    <xf numFmtId="0" fontId="6" fillId="0" borderId="49" xfId="60" applyFont="1" applyFill="1" applyBorder="1" applyAlignment="1">
      <alignment horizontal="center" vertical="center"/>
      <protection/>
    </xf>
    <xf numFmtId="0" fontId="5" fillId="33" borderId="45" xfId="60" applyFont="1" applyFill="1" applyBorder="1" applyAlignment="1">
      <alignment horizontal="center" vertical="center"/>
      <protection/>
    </xf>
    <xf numFmtId="0" fontId="5" fillId="33" borderId="46" xfId="60" applyFont="1" applyFill="1" applyBorder="1" applyAlignment="1">
      <alignment horizontal="center" vertical="center"/>
      <protection/>
    </xf>
    <xf numFmtId="0" fontId="5" fillId="33" borderId="47" xfId="60" applyFont="1" applyFill="1" applyBorder="1" applyAlignment="1">
      <alignment horizontal="center" vertical="center"/>
      <protection/>
    </xf>
    <xf numFmtId="0" fontId="6" fillId="0" borderId="50" xfId="60" applyFont="1" applyFill="1" applyBorder="1" applyAlignment="1">
      <alignment horizontal="center" vertical="center"/>
      <protection/>
    </xf>
    <xf numFmtId="0" fontId="6" fillId="0" borderId="51" xfId="60" applyFont="1" applyFill="1" applyBorder="1" applyAlignment="1">
      <alignment horizontal="center" vertical="center"/>
      <protection/>
    </xf>
    <xf numFmtId="0" fontId="6" fillId="0" borderId="52" xfId="60" applyFont="1" applyFill="1" applyBorder="1" applyAlignment="1">
      <alignment horizontal="center" vertical="center"/>
      <protection/>
    </xf>
    <xf numFmtId="0" fontId="6" fillId="0" borderId="53" xfId="60" applyFont="1" applyFill="1" applyBorder="1" applyAlignment="1">
      <alignment horizontal="center" vertical="center"/>
      <protection/>
    </xf>
    <xf numFmtId="0" fontId="6" fillId="0" borderId="54" xfId="60" applyFont="1" applyFill="1" applyBorder="1" applyAlignment="1">
      <alignment horizontal="center" vertical="center"/>
      <protection/>
    </xf>
    <xf numFmtId="0" fontId="6" fillId="0" borderId="55" xfId="60" applyFont="1" applyFill="1" applyBorder="1" applyAlignment="1">
      <alignment horizontal="center" vertical="center"/>
      <protection/>
    </xf>
    <xf numFmtId="177" fontId="5" fillId="34" borderId="56" xfId="60" applyNumberFormat="1" applyFont="1" applyFill="1" applyBorder="1" applyAlignment="1">
      <alignment horizontal="center" vertical="center"/>
      <protection/>
    </xf>
    <xf numFmtId="0" fontId="6" fillId="0" borderId="57" xfId="60" applyFont="1" applyFill="1" applyBorder="1" applyAlignment="1">
      <alignment horizontal="center" vertical="center"/>
      <protection/>
    </xf>
    <xf numFmtId="0" fontId="5" fillId="0" borderId="24" xfId="60" applyFont="1" applyFill="1" applyBorder="1" applyAlignment="1">
      <alignment horizontal="center" vertical="center"/>
      <protection/>
    </xf>
    <xf numFmtId="0" fontId="5" fillId="0" borderId="0" xfId="60" applyFont="1" applyFill="1" applyBorder="1" applyAlignment="1">
      <alignment horizontal="center" vertical="center"/>
      <protection/>
    </xf>
    <xf numFmtId="0" fontId="5" fillId="0" borderId="41" xfId="60" applyFont="1" applyFill="1" applyBorder="1" applyAlignment="1">
      <alignment horizontal="center" vertical="center"/>
      <protection/>
    </xf>
    <xf numFmtId="0" fontId="5" fillId="0" borderId="40" xfId="60" applyFont="1" applyFill="1" applyBorder="1" applyAlignment="1">
      <alignment horizontal="center" vertical="center"/>
      <protection/>
    </xf>
    <xf numFmtId="0" fontId="5" fillId="0" borderId="22" xfId="60" applyFont="1" applyFill="1" applyBorder="1" applyAlignment="1">
      <alignment horizontal="center" vertical="center"/>
      <protection/>
    </xf>
    <xf numFmtId="0" fontId="5" fillId="0" borderId="23" xfId="60" applyFont="1" applyFill="1" applyBorder="1" applyAlignment="1">
      <alignment horizontal="center" vertical="center"/>
      <protection/>
    </xf>
    <xf numFmtId="0" fontId="6" fillId="0" borderId="11" xfId="60" applyFont="1" applyFill="1" applyBorder="1" applyAlignment="1">
      <alignment horizontal="center" vertical="center"/>
      <protection/>
    </xf>
    <xf numFmtId="0" fontId="6" fillId="0" borderId="58" xfId="60" applyFont="1" applyFill="1" applyBorder="1" applyAlignment="1">
      <alignment horizontal="center" vertical="center"/>
      <protection/>
    </xf>
    <xf numFmtId="0" fontId="6" fillId="0" borderId="59" xfId="60" applyFont="1" applyFill="1" applyBorder="1" applyAlignment="1">
      <alignment horizontal="center" vertical="center"/>
      <protection/>
    </xf>
    <xf numFmtId="177" fontId="5" fillId="34" borderId="60" xfId="60" applyNumberFormat="1" applyFont="1" applyFill="1" applyBorder="1" applyAlignment="1">
      <alignment horizontal="center" vertical="center"/>
      <protection/>
    </xf>
    <xf numFmtId="177" fontId="5" fillId="34" borderId="61" xfId="60" applyNumberFormat="1" applyFont="1" applyFill="1" applyBorder="1" applyAlignment="1">
      <alignment horizontal="center" vertical="center"/>
      <protection/>
    </xf>
    <xf numFmtId="177" fontId="5" fillId="34" borderId="62" xfId="60" applyNumberFormat="1" applyFont="1" applyFill="1" applyBorder="1" applyAlignment="1">
      <alignment horizontal="center" vertical="center"/>
      <protection/>
    </xf>
    <xf numFmtId="0" fontId="5" fillId="0" borderId="63" xfId="60" applyFont="1" applyFill="1" applyBorder="1" applyAlignment="1">
      <alignment horizontal="center" vertical="center" wrapText="1"/>
      <protection/>
    </xf>
    <xf numFmtId="0" fontId="5" fillId="0" borderId="64" xfId="60" applyFont="1" applyFill="1" applyBorder="1" applyAlignment="1">
      <alignment horizontal="center" vertical="center" wrapText="1"/>
      <protection/>
    </xf>
    <xf numFmtId="0" fontId="5" fillId="0" borderId="65" xfId="60" applyFont="1" applyFill="1" applyBorder="1" applyAlignment="1">
      <alignment horizontal="center" vertical="center" wrapText="1"/>
      <protection/>
    </xf>
    <xf numFmtId="0" fontId="5" fillId="0" borderId="60" xfId="60" applyFont="1" applyFill="1" applyBorder="1" applyAlignment="1">
      <alignment horizontal="center" vertical="center"/>
      <protection/>
    </xf>
    <xf numFmtId="0" fontId="5" fillId="0" borderId="61" xfId="60" applyFont="1" applyFill="1" applyBorder="1" applyAlignment="1">
      <alignment horizontal="center" vertical="center"/>
      <protection/>
    </xf>
    <xf numFmtId="0" fontId="5" fillId="0" borderId="62" xfId="60" applyFont="1" applyFill="1" applyBorder="1" applyAlignment="1">
      <alignment horizontal="center" vertical="center"/>
      <protection/>
    </xf>
    <xf numFmtId="177" fontId="5" fillId="34" borderId="23" xfId="60" applyNumberFormat="1" applyFont="1" applyFill="1" applyBorder="1" applyAlignment="1">
      <alignment horizontal="center" vertical="center"/>
      <protection/>
    </xf>
    <xf numFmtId="0" fontId="5" fillId="0" borderId="56" xfId="60" applyFont="1" applyFill="1" applyBorder="1" applyAlignment="1">
      <alignment horizontal="center" vertical="center"/>
      <protection/>
    </xf>
    <xf numFmtId="0" fontId="2" fillId="0" borderId="66" xfId="60" applyFont="1" applyFill="1" applyBorder="1" applyAlignment="1">
      <alignment horizontal="center" vertical="center" wrapText="1"/>
      <protection/>
    </xf>
    <xf numFmtId="0" fontId="2" fillId="0" borderId="67" xfId="60" applyFont="1" applyFill="1" applyBorder="1" applyAlignment="1">
      <alignment horizontal="center" vertical="center" wrapText="1"/>
      <protection/>
    </xf>
    <xf numFmtId="0" fontId="2" fillId="0" borderId="35" xfId="60" applyFont="1" applyFill="1" applyBorder="1" applyAlignment="1">
      <alignment horizontal="center" vertical="center" wrapText="1"/>
      <protection/>
    </xf>
    <xf numFmtId="0" fontId="2" fillId="0" borderId="30" xfId="60" applyFont="1" applyFill="1" applyBorder="1" applyAlignment="1">
      <alignment horizontal="center" vertical="center" wrapText="1"/>
      <protection/>
    </xf>
    <xf numFmtId="0" fontId="2" fillId="0" borderId="30" xfId="60" applyFont="1" applyFill="1" applyBorder="1" applyAlignment="1">
      <alignment horizontal="center" vertical="center"/>
      <protection/>
    </xf>
    <xf numFmtId="0" fontId="2" fillId="0" borderId="68" xfId="60" applyFont="1" applyFill="1" applyBorder="1" applyAlignment="1">
      <alignment horizontal="center" vertical="center" wrapText="1"/>
      <protection/>
    </xf>
    <xf numFmtId="177" fontId="5" fillId="34" borderId="69" xfId="60" applyNumberFormat="1" applyFont="1" applyFill="1" applyBorder="1" applyAlignment="1">
      <alignment horizontal="center" vertical="center"/>
      <protection/>
    </xf>
    <xf numFmtId="177" fontId="5" fillId="34" borderId="70" xfId="60" applyNumberFormat="1" applyFont="1" applyFill="1" applyBorder="1" applyAlignment="1">
      <alignment horizontal="center" vertical="center"/>
      <protection/>
    </xf>
    <xf numFmtId="177" fontId="5" fillId="34" borderId="71" xfId="60" applyNumberFormat="1" applyFont="1" applyFill="1" applyBorder="1" applyAlignment="1">
      <alignment horizontal="center" vertical="center"/>
      <protection/>
    </xf>
    <xf numFmtId="177" fontId="5" fillId="34" borderId="72" xfId="60" applyNumberFormat="1" applyFont="1" applyFill="1" applyBorder="1" applyAlignment="1">
      <alignment horizontal="center" vertical="center"/>
      <protection/>
    </xf>
    <xf numFmtId="177" fontId="5" fillId="34" borderId="73" xfId="60" applyNumberFormat="1" applyFont="1" applyFill="1" applyBorder="1" applyAlignment="1">
      <alignment horizontal="center" vertical="center"/>
      <protection/>
    </xf>
    <xf numFmtId="177" fontId="5" fillId="34" borderId="74" xfId="60" applyNumberFormat="1" applyFont="1" applyFill="1" applyBorder="1" applyAlignment="1">
      <alignment horizontal="center" vertical="center"/>
      <protection/>
    </xf>
    <xf numFmtId="0" fontId="7" fillId="33" borderId="75" xfId="60" applyFont="1" applyFill="1" applyBorder="1" applyAlignment="1">
      <alignment horizontal="center" vertical="center"/>
      <protection/>
    </xf>
    <xf numFmtId="0" fontId="5" fillId="33" borderId="76" xfId="60" applyFont="1" applyFill="1" applyBorder="1" applyAlignment="1">
      <alignment horizontal="center" vertical="center"/>
      <protection/>
    </xf>
    <xf numFmtId="0" fontId="6" fillId="0" borderId="77" xfId="60" applyFont="1" applyFill="1" applyBorder="1" applyAlignment="1">
      <alignment horizontal="center" vertical="center"/>
      <protection/>
    </xf>
    <xf numFmtId="0" fontId="6" fillId="0" borderId="78" xfId="60" applyFont="1" applyFill="1" applyBorder="1" applyAlignment="1">
      <alignment horizontal="center" vertical="center"/>
      <protection/>
    </xf>
    <xf numFmtId="0" fontId="6" fillId="0" borderId="69" xfId="60" applyFont="1" applyFill="1" applyBorder="1" applyAlignment="1">
      <alignment horizontal="center" vertical="center"/>
      <protection/>
    </xf>
    <xf numFmtId="177" fontId="5" fillId="34" borderId="79" xfId="60" applyNumberFormat="1" applyFont="1" applyFill="1" applyBorder="1" applyAlignment="1">
      <alignment horizontal="center" vertical="center"/>
      <protection/>
    </xf>
    <xf numFmtId="177" fontId="5" fillId="34" borderId="80" xfId="60" applyNumberFormat="1" applyFont="1" applyFill="1" applyBorder="1" applyAlignment="1">
      <alignment horizontal="center" vertical="center"/>
      <protection/>
    </xf>
    <xf numFmtId="177" fontId="5" fillId="34" borderId="81" xfId="60" applyNumberFormat="1" applyFont="1" applyFill="1" applyBorder="1" applyAlignment="1">
      <alignment horizontal="center" vertical="center"/>
      <protection/>
    </xf>
    <xf numFmtId="177" fontId="5" fillId="34" borderId="82" xfId="60" applyNumberFormat="1" applyFont="1" applyFill="1" applyBorder="1" applyAlignment="1">
      <alignment horizontal="center" vertical="center"/>
      <protection/>
    </xf>
    <xf numFmtId="0" fontId="5" fillId="0" borderId="83" xfId="60" applyFont="1" applyFill="1" applyBorder="1" applyAlignment="1">
      <alignment horizontal="center" vertical="center" wrapText="1"/>
      <protection/>
    </xf>
    <xf numFmtId="0" fontId="7" fillId="33" borderId="84" xfId="60" applyFont="1" applyFill="1" applyBorder="1" applyAlignment="1">
      <alignment horizontal="center" vertical="center"/>
      <protection/>
    </xf>
    <xf numFmtId="0" fontId="5" fillId="33" borderId="85" xfId="60" applyFont="1" applyFill="1" applyBorder="1" applyAlignment="1">
      <alignment horizontal="center" vertical="center"/>
      <protection/>
    </xf>
    <xf numFmtId="0" fontId="5" fillId="33" borderId="75" xfId="60" applyFont="1" applyFill="1" applyBorder="1" applyAlignment="1">
      <alignment horizontal="center" vertical="center"/>
      <protection/>
    </xf>
    <xf numFmtId="0" fontId="6" fillId="0" borderId="86" xfId="60" applyFont="1" applyFill="1" applyBorder="1" applyAlignment="1">
      <alignment horizontal="center" vertical="center"/>
      <protection/>
    </xf>
    <xf numFmtId="0" fontId="6" fillId="0" borderId="80" xfId="60" applyFont="1" applyFill="1" applyBorder="1" applyAlignment="1">
      <alignment horizontal="center" vertical="center"/>
      <protection/>
    </xf>
    <xf numFmtId="177" fontId="5" fillId="34" borderId="87" xfId="60" applyNumberFormat="1" applyFont="1" applyFill="1" applyBorder="1" applyAlignment="1">
      <alignment horizontal="center" vertical="center"/>
      <protection/>
    </xf>
    <xf numFmtId="177" fontId="5" fillId="34" borderId="88" xfId="60" applyNumberFormat="1" applyFont="1" applyFill="1" applyBorder="1" applyAlignment="1">
      <alignment horizontal="center" vertical="center"/>
      <protection/>
    </xf>
    <xf numFmtId="177" fontId="5" fillId="34" borderId="89" xfId="60" applyNumberFormat="1" applyFont="1" applyFill="1" applyBorder="1" applyAlignment="1">
      <alignment horizontal="center" vertical="center"/>
      <protection/>
    </xf>
    <xf numFmtId="177" fontId="5" fillId="34" borderId="90" xfId="60" applyNumberFormat="1" applyFont="1" applyFill="1" applyBorder="1" applyAlignment="1">
      <alignment horizontal="center" vertical="center"/>
      <protection/>
    </xf>
    <xf numFmtId="0" fontId="5" fillId="0" borderId="25" xfId="60" applyFont="1" applyFill="1" applyBorder="1" applyAlignment="1">
      <alignment horizontal="center" vertical="center"/>
      <protection/>
    </xf>
    <xf numFmtId="0" fontId="5" fillId="0" borderId="91" xfId="60" applyFont="1" applyFill="1" applyBorder="1" applyAlignment="1">
      <alignment horizontal="center" vertical="center" wrapText="1"/>
      <protection/>
    </xf>
    <xf numFmtId="0" fontId="5" fillId="0" borderId="91" xfId="60" applyFont="1" applyFill="1" applyBorder="1" applyAlignment="1">
      <alignment horizontal="center" vertical="center"/>
      <protection/>
    </xf>
    <xf numFmtId="0" fontId="7" fillId="33" borderId="85" xfId="60" applyFont="1" applyFill="1" applyBorder="1" applyAlignment="1">
      <alignment horizontal="center" vertical="center"/>
      <protection/>
    </xf>
    <xf numFmtId="0" fontId="6" fillId="0" borderId="72" xfId="60" applyFont="1" applyFill="1" applyBorder="1" applyAlignment="1">
      <alignment horizontal="center" vertical="center"/>
      <protection/>
    </xf>
    <xf numFmtId="177" fontId="5" fillId="34" borderId="92" xfId="60" applyNumberFormat="1" applyFont="1" applyFill="1" applyBorder="1" applyAlignment="1">
      <alignment horizontal="center" vertical="center"/>
      <protection/>
    </xf>
    <xf numFmtId="177" fontId="5" fillId="34" borderId="93" xfId="60" applyNumberFormat="1" applyFont="1" applyFill="1" applyBorder="1" applyAlignment="1">
      <alignment horizontal="center" vertical="center"/>
      <protection/>
    </xf>
    <xf numFmtId="177" fontId="5" fillId="34" borderId="94" xfId="60" applyNumberFormat="1" applyFont="1" applyFill="1" applyBorder="1" applyAlignment="1">
      <alignment horizontal="center" vertical="center"/>
      <protection/>
    </xf>
    <xf numFmtId="177" fontId="5" fillId="34" borderId="95" xfId="60" applyNumberFormat="1" applyFont="1" applyFill="1" applyBorder="1" applyAlignment="1">
      <alignment horizontal="center" vertical="center"/>
      <protection/>
    </xf>
    <xf numFmtId="177" fontId="5" fillId="34" borderId="96" xfId="60" applyNumberFormat="1" applyFont="1" applyFill="1" applyBorder="1" applyAlignment="1">
      <alignment horizontal="center" vertical="center"/>
      <protection/>
    </xf>
    <xf numFmtId="177" fontId="5" fillId="34" borderId="97" xfId="60" applyNumberFormat="1" applyFont="1" applyFill="1" applyBorder="1" applyAlignment="1">
      <alignment horizontal="center" vertical="center"/>
      <protection/>
    </xf>
    <xf numFmtId="177" fontId="5" fillId="34" borderId="98" xfId="60" applyNumberFormat="1" applyFont="1" applyFill="1" applyBorder="1" applyAlignment="1">
      <alignment horizontal="center" vertical="center"/>
      <protection/>
    </xf>
    <xf numFmtId="0" fontId="5" fillId="0" borderId="99" xfId="60" applyFont="1" applyFill="1" applyBorder="1" applyAlignment="1">
      <alignment horizontal="center" vertical="center" wrapText="1"/>
      <protection/>
    </xf>
    <xf numFmtId="0" fontId="7" fillId="33" borderId="100" xfId="60" applyFont="1" applyFill="1" applyBorder="1" applyAlignment="1">
      <alignment horizontal="center" vertical="center"/>
      <protection/>
    </xf>
    <xf numFmtId="0" fontId="6" fillId="0" borderId="101" xfId="60" applyFont="1" applyFill="1" applyBorder="1" applyAlignment="1">
      <alignment horizontal="center" vertical="center"/>
      <protection/>
    </xf>
    <xf numFmtId="0" fontId="6" fillId="0" borderId="36" xfId="60" applyFont="1" applyFill="1" applyBorder="1" applyAlignment="1">
      <alignment horizontal="center" vertical="center"/>
      <protection/>
    </xf>
    <xf numFmtId="0" fontId="6" fillId="0" borderId="102" xfId="60" applyFont="1" applyFill="1" applyBorder="1" applyAlignment="1">
      <alignment horizontal="center" vertical="center"/>
      <protection/>
    </xf>
    <xf numFmtId="0" fontId="6" fillId="0" borderId="103" xfId="60" applyFont="1" applyFill="1" applyBorder="1" applyAlignment="1">
      <alignment horizontal="center" vertical="center"/>
      <protection/>
    </xf>
    <xf numFmtId="0" fontId="5" fillId="33" borderId="100" xfId="60" applyFont="1" applyFill="1" applyBorder="1" applyAlignment="1">
      <alignment horizontal="center" vertical="center"/>
      <protection/>
    </xf>
    <xf numFmtId="0" fontId="6" fillId="0" borderId="104" xfId="60" applyFont="1" applyFill="1" applyBorder="1" applyAlignment="1">
      <alignment horizontal="center" vertical="center"/>
      <protection/>
    </xf>
    <xf numFmtId="0" fontId="6" fillId="0" borderId="105" xfId="60" applyFont="1" applyFill="1" applyBorder="1" applyAlignment="1">
      <alignment horizontal="center" vertical="center"/>
      <protection/>
    </xf>
    <xf numFmtId="0" fontId="5" fillId="0" borderId="106" xfId="60" applyFont="1" applyFill="1" applyBorder="1" applyAlignment="1">
      <alignment horizontal="center" vertical="center" wrapText="1"/>
      <protection/>
    </xf>
    <xf numFmtId="0" fontId="2" fillId="0" borderId="83" xfId="60" applyFont="1" applyFill="1" applyBorder="1" applyAlignment="1">
      <alignment horizontal="center" vertical="center" wrapText="1"/>
      <protection/>
    </xf>
    <xf numFmtId="0" fontId="2" fillId="0" borderId="107" xfId="60" applyFont="1" applyFill="1" applyBorder="1" applyAlignment="1">
      <alignment horizontal="center" vertical="center" wrapText="1"/>
      <protection/>
    </xf>
    <xf numFmtId="0" fontId="2" fillId="0" borderId="108" xfId="60" applyFont="1" applyFill="1" applyBorder="1" applyAlignment="1">
      <alignment horizontal="center" vertical="center" wrapText="1"/>
      <protection/>
    </xf>
    <xf numFmtId="0" fontId="5" fillId="33" borderId="109" xfId="60" applyFont="1" applyFill="1" applyBorder="1" applyAlignment="1">
      <alignment horizontal="center" vertical="center"/>
      <protection/>
    </xf>
    <xf numFmtId="0" fontId="6" fillId="0" borderId="62" xfId="60" applyFont="1" applyFill="1" applyBorder="1" applyAlignment="1">
      <alignment horizontal="center" vertical="center"/>
      <protection/>
    </xf>
    <xf numFmtId="0" fontId="7" fillId="33" borderId="109" xfId="60" applyFont="1" applyFill="1" applyBorder="1" applyAlignment="1">
      <alignment horizontal="center" vertical="center"/>
      <protection/>
    </xf>
    <xf numFmtId="0" fontId="5" fillId="0" borderId="107" xfId="60" applyFont="1" applyFill="1" applyBorder="1" applyAlignment="1">
      <alignment horizontal="center" vertical="center" wrapText="1"/>
      <protection/>
    </xf>
    <xf numFmtId="0" fontId="5" fillId="0" borderId="108" xfId="60" applyFont="1" applyFill="1" applyBorder="1" applyAlignment="1">
      <alignment horizontal="center" vertical="center" wrapText="1"/>
      <protection/>
    </xf>
    <xf numFmtId="0" fontId="5" fillId="33" borderId="110" xfId="60" applyFont="1" applyFill="1" applyBorder="1" applyAlignment="1">
      <alignment horizontal="center" vertical="center"/>
      <protection/>
    </xf>
    <xf numFmtId="0" fontId="2" fillId="0" borderId="111" xfId="60" applyFont="1" applyFill="1" applyBorder="1" applyAlignment="1">
      <alignment horizontal="center" vertical="center" wrapText="1"/>
      <protection/>
    </xf>
    <xf numFmtId="0" fontId="2" fillId="0" borderId="112" xfId="60" applyFont="1" applyFill="1" applyBorder="1" applyAlignment="1">
      <alignment horizontal="center" vertical="center" wrapText="1"/>
      <protection/>
    </xf>
    <xf numFmtId="0" fontId="2" fillId="0" borderId="113" xfId="60" applyFont="1" applyFill="1" applyBorder="1" applyAlignment="1">
      <alignment horizontal="center" vertical="center" wrapText="1"/>
      <protection/>
    </xf>
    <xf numFmtId="0" fontId="2" fillId="0" borderId="31" xfId="60" applyFont="1" applyFill="1" applyBorder="1" applyAlignment="1">
      <alignment horizontal="center" vertical="center" wrapText="1"/>
      <protection/>
    </xf>
    <xf numFmtId="0" fontId="2" fillId="0" borderId="33" xfId="60" applyFont="1" applyFill="1" applyBorder="1" applyAlignment="1">
      <alignment horizontal="center" vertical="center" wrapText="1"/>
      <protection/>
    </xf>
    <xf numFmtId="0" fontId="2" fillId="0" borderId="31" xfId="60" applyFont="1" applyFill="1" applyBorder="1" applyAlignment="1">
      <alignment horizontal="center" vertical="center"/>
      <protection/>
    </xf>
    <xf numFmtId="0" fontId="5" fillId="0" borderId="114" xfId="60" applyFont="1" applyFill="1" applyBorder="1" applyAlignment="1">
      <alignment horizontal="center" vertical="center" wrapText="1"/>
      <protection/>
    </xf>
    <xf numFmtId="0" fontId="10" fillId="0" borderId="115" xfId="60" applyFont="1" applyFill="1" applyBorder="1" applyAlignment="1">
      <alignment horizontal="center" vertical="center" wrapText="1"/>
      <protection/>
    </xf>
    <xf numFmtId="0" fontId="10" fillId="0" borderId="116" xfId="60" applyFont="1" applyFill="1" applyBorder="1" applyAlignment="1">
      <alignment horizontal="center" vertical="center" wrapText="1"/>
      <protection/>
    </xf>
    <xf numFmtId="0" fontId="10" fillId="0" borderId="117" xfId="60" applyFont="1" applyFill="1" applyBorder="1" applyAlignment="1">
      <alignment horizontal="center" vertical="center" wrapText="1"/>
      <protection/>
    </xf>
    <xf numFmtId="0" fontId="6" fillId="0" borderId="118" xfId="60" applyFont="1" applyFill="1" applyBorder="1" applyAlignment="1">
      <alignment horizontal="center" vertical="center"/>
      <protection/>
    </xf>
    <xf numFmtId="0" fontId="7" fillId="33" borderId="76" xfId="60" applyFont="1" applyFill="1" applyBorder="1" applyAlignment="1">
      <alignment horizontal="center" vertical="center"/>
      <protection/>
    </xf>
    <xf numFmtId="0" fontId="6" fillId="0" borderId="0" xfId="61" applyFont="1" applyFill="1" applyAlignment="1">
      <alignment horizontal="center" vertical="center"/>
      <protection/>
    </xf>
    <xf numFmtId="0" fontId="6" fillId="0" borderId="119" xfId="61" applyFont="1" applyFill="1" applyBorder="1" applyAlignment="1">
      <alignment horizontal="center" vertical="center" wrapText="1"/>
      <protection/>
    </xf>
    <xf numFmtId="0" fontId="6" fillId="0" borderId="120" xfId="61" applyFont="1" applyFill="1" applyBorder="1" applyAlignment="1">
      <alignment horizontal="center" vertical="center" wrapText="1"/>
      <protection/>
    </xf>
    <xf numFmtId="0" fontId="6" fillId="0" borderId="121" xfId="61" applyFont="1" applyFill="1" applyBorder="1" applyAlignment="1">
      <alignment horizontal="center" vertical="center" wrapText="1"/>
      <protection/>
    </xf>
    <xf numFmtId="0" fontId="6" fillId="0" borderId="122" xfId="61" applyFont="1" applyFill="1" applyBorder="1" applyAlignment="1">
      <alignment horizontal="center" vertical="center" wrapText="1"/>
      <protection/>
    </xf>
    <xf numFmtId="0" fontId="6" fillId="0" borderId="18" xfId="61" applyFont="1" applyFill="1" applyBorder="1" applyAlignment="1">
      <alignment horizontal="center" vertical="center"/>
      <protection/>
    </xf>
    <xf numFmtId="0" fontId="6" fillId="0" borderId="19" xfId="61" applyFont="1" applyFill="1" applyBorder="1" applyAlignment="1">
      <alignment horizontal="center" vertical="center"/>
      <protection/>
    </xf>
    <xf numFmtId="0" fontId="6" fillId="0" borderId="123" xfId="61" applyFont="1" applyFill="1" applyBorder="1" applyAlignment="1">
      <alignment horizontal="center" vertical="center"/>
      <protection/>
    </xf>
    <xf numFmtId="0" fontId="6" fillId="0" borderId="124" xfId="61" applyFont="1" applyFill="1" applyBorder="1" applyAlignment="1">
      <alignment horizontal="center" vertical="center"/>
      <protection/>
    </xf>
    <xf numFmtId="0" fontId="6" fillId="0" borderId="18" xfId="61" applyFont="1" applyFill="1" applyBorder="1" applyAlignment="1">
      <alignment horizontal="center" vertical="center" wrapText="1"/>
      <protection/>
    </xf>
    <xf numFmtId="0" fontId="6" fillId="0" borderId="125" xfId="61" applyFont="1" applyFill="1" applyBorder="1" applyAlignment="1">
      <alignment horizontal="center" vertical="center" wrapText="1"/>
      <protection/>
    </xf>
    <xf numFmtId="0" fontId="6" fillId="0" borderId="19" xfId="61" applyFont="1" applyFill="1" applyBorder="1" applyAlignment="1">
      <alignment horizontal="center" vertical="center" wrapText="1"/>
      <protection/>
    </xf>
    <xf numFmtId="0" fontId="6" fillId="0" borderId="126" xfId="61" applyFont="1" applyFill="1" applyBorder="1" applyAlignment="1">
      <alignment horizontal="center" vertical="center" wrapText="1"/>
      <protection/>
    </xf>
    <xf numFmtId="0" fontId="6" fillId="0" borderId="127" xfId="61" applyFont="1" applyFill="1" applyBorder="1" applyAlignment="1">
      <alignment horizontal="center" vertical="center" wrapText="1"/>
      <protection/>
    </xf>
    <xf numFmtId="0" fontId="6" fillId="0" borderId="20" xfId="61" applyFont="1" applyFill="1" applyBorder="1" applyAlignment="1">
      <alignment horizontal="center" vertical="center" wrapText="1"/>
      <protection/>
    </xf>
    <xf numFmtId="0" fontId="6" fillId="0" borderId="128" xfId="61" applyFont="1" applyFill="1" applyBorder="1" applyAlignment="1">
      <alignment horizontal="center" vertical="center" wrapText="1"/>
      <protection/>
    </xf>
    <xf numFmtId="0" fontId="6" fillId="0" borderId="26" xfId="61" applyFont="1" applyFill="1" applyBorder="1" applyAlignment="1">
      <alignment horizontal="center" vertical="center"/>
      <protection/>
    </xf>
    <xf numFmtId="0" fontId="6" fillId="0" borderId="20" xfId="61" applyFont="1" applyFill="1" applyBorder="1" applyAlignment="1">
      <alignment horizontal="center" vertical="center"/>
      <protection/>
    </xf>
    <xf numFmtId="0" fontId="6" fillId="0" borderId="129" xfId="61" applyFont="1" applyFill="1" applyBorder="1" applyAlignment="1">
      <alignment horizontal="center" vertical="center"/>
      <protection/>
    </xf>
    <xf numFmtId="0" fontId="6" fillId="0" borderId="130" xfId="61" applyFont="1" applyFill="1" applyBorder="1" applyAlignment="1">
      <alignment horizontal="center" vertical="center" wrapText="1"/>
      <protection/>
    </xf>
    <xf numFmtId="0" fontId="6" fillId="0" borderId="131" xfId="61" applyFont="1" applyFill="1" applyBorder="1" applyAlignment="1">
      <alignment horizontal="center" vertical="center" wrapText="1"/>
      <protection/>
    </xf>
    <xf numFmtId="0" fontId="6" fillId="0" borderId="132" xfId="61" applyFont="1" applyFill="1" applyBorder="1" applyAlignment="1">
      <alignment horizontal="center" vertical="center" wrapText="1"/>
      <protection/>
    </xf>
    <xf numFmtId="0" fontId="6" fillId="0" borderId="133" xfId="61" applyFont="1" applyFill="1" applyBorder="1" applyAlignment="1">
      <alignment horizontal="center" vertical="center" wrapText="1"/>
      <protection/>
    </xf>
    <xf numFmtId="0" fontId="6" fillId="0" borderId="134" xfId="61" applyFont="1" applyFill="1" applyBorder="1" applyAlignment="1">
      <alignment horizontal="center" vertical="center" wrapText="1"/>
      <protection/>
    </xf>
    <xf numFmtId="0" fontId="6" fillId="0" borderId="21" xfId="61" applyFont="1" applyFill="1" applyBorder="1" applyAlignment="1">
      <alignment horizontal="center" vertical="center" wrapText="1"/>
      <protection/>
    </xf>
    <xf numFmtId="0" fontId="6" fillId="0" borderId="21" xfId="61" applyFont="1" applyFill="1" applyBorder="1" applyAlignment="1">
      <alignment horizontal="center" vertical="center"/>
      <protection/>
    </xf>
    <xf numFmtId="0" fontId="6" fillId="0" borderId="93" xfId="61" applyFont="1" applyFill="1" applyBorder="1" applyAlignment="1">
      <alignment horizontal="center" vertical="center" wrapText="1"/>
      <protection/>
    </xf>
    <xf numFmtId="0" fontId="6" fillId="0" borderId="74" xfId="61" applyFont="1" applyFill="1" applyBorder="1" applyAlignment="1">
      <alignment horizontal="center" vertical="center" wrapText="1"/>
      <protection/>
    </xf>
    <xf numFmtId="0" fontId="6" fillId="0" borderId="135" xfId="61" applyFont="1" applyFill="1" applyBorder="1" applyAlignment="1">
      <alignment horizontal="center" vertical="center" wrapText="1"/>
      <protection/>
    </xf>
    <xf numFmtId="0" fontId="6" fillId="0" borderId="24" xfId="61" applyFont="1" applyFill="1" applyBorder="1" applyAlignment="1">
      <alignment horizontal="center" vertical="center" wrapText="1"/>
      <protection/>
    </xf>
    <xf numFmtId="0" fontId="6" fillId="0" borderId="0" xfId="61" applyFont="1" applyFill="1" applyBorder="1" applyAlignment="1">
      <alignment horizontal="center" vertical="center" wrapText="1"/>
      <protection/>
    </xf>
    <xf numFmtId="0" fontId="6" fillId="0" borderId="136" xfId="61" applyFont="1" applyFill="1" applyBorder="1" applyAlignment="1">
      <alignment horizontal="center" vertical="center" wrapText="1"/>
      <protection/>
    </xf>
    <xf numFmtId="0" fontId="6" fillId="0" borderId="119" xfId="0" applyFont="1" applyFill="1" applyBorder="1" applyAlignment="1">
      <alignment horizontal="center" vertical="center" wrapText="1"/>
    </xf>
    <xf numFmtId="0" fontId="6" fillId="0" borderId="120" xfId="0" applyFont="1" applyFill="1" applyBorder="1" applyAlignment="1">
      <alignment horizontal="center" vertical="center" wrapText="1"/>
    </xf>
    <xf numFmtId="0" fontId="6" fillId="0" borderId="121" xfId="0" applyFont="1" applyFill="1" applyBorder="1" applyAlignment="1">
      <alignment horizontal="center" vertical="center" wrapText="1"/>
    </xf>
    <xf numFmtId="0" fontId="6" fillId="0" borderId="122" xfId="0" applyFont="1" applyFill="1" applyBorder="1" applyAlignment="1">
      <alignment horizontal="center" vertical="center" wrapText="1"/>
    </xf>
    <xf numFmtId="0" fontId="6" fillId="0" borderId="137" xfId="61" applyFont="1" applyFill="1" applyBorder="1" applyAlignment="1">
      <alignment horizontal="center" vertical="center"/>
      <protection/>
    </xf>
    <xf numFmtId="0" fontId="6" fillId="0" borderId="138" xfId="61" applyFont="1" applyFill="1" applyBorder="1" applyAlignment="1">
      <alignment horizontal="center" vertical="center" wrapTex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_2010年度 結果表本物"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2</xdr:row>
      <xdr:rowOff>47625</xdr:rowOff>
    </xdr:from>
    <xdr:to>
      <xdr:col>39</xdr:col>
      <xdr:colOff>9525</xdr:colOff>
      <xdr:row>39</xdr:row>
      <xdr:rowOff>38100</xdr:rowOff>
    </xdr:to>
    <xdr:sp>
      <xdr:nvSpPr>
        <xdr:cNvPr id="1" name="Line 1"/>
        <xdr:cNvSpPr>
          <a:spLocks/>
        </xdr:cNvSpPr>
      </xdr:nvSpPr>
      <xdr:spPr>
        <a:xfrm>
          <a:off x="9525" y="590550"/>
          <a:ext cx="11925300" cy="8591550"/>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1:BB52"/>
  <sheetViews>
    <sheetView tabSelected="1" view="pageBreakPreview" zoomScale="75" zoomScaleNormal="75" zoomScaleSheetLayoutView="75" zoomScalePageLayoutView="0" workbookViewId="0" topLeftCell="A1">
      <pane xSplit="3" ySplit="3" topLeftCell="D4" activePane="bottomRight" state="frozen"/>
      <selection pane="topLeft" activeCell="D3" sqref="D3:E3"/>
      <selection pane="topRight" activeCell="D3" sqref="D3:E3"/>
      <selection pane="bottomLeft" activeCell="D3" sqref="D3:E3"/>
      <selection pane="bottomRight" activeCell="W47" sqref="W47:X48"/>
    </sheetView>
  </sheetViews>
  <sheetFormatPr defaultColWidth="9.00390625" defaultRowHeight="13.5"/>
  <cols>
    <col min="1" max="1" width="0" style="1" hidden="1" customWidth="1"/>
    <col min="2" max="2" width="0.12890625" style="1" hidden="1" customWidth="1"/>
    <col min="3" max="3" width="12.50390625" style="2" customWidth="1"/>
    <col min="4" max="42" width="4.00390625" style="1" customWidth="1"/>
    <col min="43" max="43" width="4.00390625" style="2" customWidth="1"/>
    <col min="44" max="45" width="4.00390625" style="1" customWidth="1"/>
    <col min="46" max="46" width="5.50390625" style="1" customWidth="1"/>
    <col min="47" max="47" width="4.00390625" style="1" customWidth="1"/>
    <col min="48" max="48" width="5.875" style="1" bestFit="1" customWidth="1"/>
    <col min="49" max="50" width="9.00390625" style="3" customWidth="1"/>
    <col min="51" max="16384" width="9.00390625" style="1" customWidth="1"/>
  </cols>
  <sheetData>
    <row r="1" spans="3:48" ht="28.5">
      <c r="C1" s="4" t="s">
        <v>40</v>
      </c>
      <c r="D1" s="5"/>
      <c r="E1" s="4"/>
      <c r="F1" s="4"/>
      <c r="G1" s="4"/>
      <c r="H1" s="4"/>
      <c r="I1" s="4"/>
      <c r="J1" s="4"/>
      <c r="K1" s="4"/>
      <c r="L1" s="4"/>
      <c r="M1" s="4"/>
      <c r="N1" s="4"/>
      <c r="O1" s="4"/>
      <c r="P1" s="4"/>
      <c r="Q1" s="4"/>
      <c r="R1" s="4"/>
      <c r="S1" s="4"/>
      <c r="T1" s="4"/>
      <c r="U1" s="4"/>
      <c r="V1" s="4"/>
      <c r="W1" s="4"/>
      <c r="X1" s="4"/>
      <c r="Y1" s="5"/>
      <c r="Z1" s="4"/>
      <c r="AA1" s="4"/>
      <c r="AB1" s="4"/>
      <c r="AC1" s="4"/>
      <c r="AD1" s="4"/>
      <c r="AE1" s="5"/>
      <c r="AF1" s="4"/>
      <c r="AG1" s="4"/>
      <c r="AH1" s="4"/>
      <c r="AI1" s="4"/>
      <c r="AJ1" s="4"/>
      <c r="AK1" s="4"/>
      <c r="AL1" s="4"/>
      <c r="AM1" s="4"/>
      <c r="AN1" s="4"/>
      <c r="AO1" s="4"/>
      <c r="AP1" s="4"/>
      <c r="AQ1" s="4"/>
      <c r="AR1" s="4"/>
      <c r="AS1" s="4"/>
      <c r="AT1" s="4"/>
      <c r="AU1" s="4"/>
      <c r="AV1" s="4"/>
    </row>
    <row r="2" spans="3:48" ht="14.25" thickBot="1">
      <c r="C2" s="34"/>
      <c r="D2" s="35"/>
      <c r="E2" s="35"/>
      <c r="F2" s="35"/>
      <c r="G2" s="35"/>
      <c r="H2" s="35"/>
      <c r="I2" s="35"/>
      <c r="J2" s="35"/>
      <c r="K2" s="35"/>
      <c r="L2" s="35"/>
      <c r="M2" s="35"/>
      <c r="N2" s="35"/>
      <c r="O2" s="35"/>
      <c r="P2" s="35"/>
      <c r="Q2" s="35"/>
      <c r="R2" s="35"/>
      <c r="S2" s="35"/>
      <c r="T2" s="35"/>
      <c r="U2" s="35"/>
      <c r="V2" s="35"/>
      <c r="W2" s="35"/>
      <c r="X2" s="35"/>
      <c r="Y2" s="35"/>
      <c r="Z2" s="35"/>
      <c r="AA2" s="35"/>
      <c r="AB2" s="35"/>
      <c r="AC2" s="35"/>
      <c r="AD2" s="35"/>
      <c r="AE2" s="35"/>
      <c r="AF2" s="35"/>
      <c r="AG2" s="35"/>
      <c r="AH2" s="35"/>
      <c r="AI2" s="35"/>
      <c r="AJ2" s="35"/>
      <c r="AK2" s="35"/>
      <c r="AL2" s="35"/>
      <c r="AM2" s="35"/>
      <c r="AN2" s="35"/>
      <c r="AO2" s="35"/>
      <c r="AP2" s="35"/>
      <c r="AQ2" s="34"/>
      <c r="AR2" s="35"/>
      <c r="AS2" s="35"/>
      <c r="AT2" s="35"/>
      <c r="AU2" s="35"/>
      <c r="AV2" s="35"/>
    </row>
    <row r="3" spans="1:48" s="2" customFormat="1" ht="55.5" customHeight="1" thickBot="1" thickTop="1">
      <c r="A3" s="42"/>
      <c r="C3" s="27"/>
      <c r="D3" s="88" t="str">
        <f>$C$4</f>
        <v>FCXEBEC
中津川</v>
      </c>
      <c r="E3" s="89"/>
      <c r="F3" s="90"/>
      <c r="G3" s="153" t="str">
        <f>$C$7</f>
        <v>各務原
BROTHERS</v>
      </c>
      <c r="H3" s="153"/>
      <c r="I3" s="153"/>
      <c r="J3" s="91" t="str">
        <f>$C$10</f>
        <v>AC</v>
      </c>
      <c r="K3" s="91"/>
      <c r="L3" s="91"/>
      <c r="M3" s="155" t="str">
        <f>$C$13</f>
        <v>セイカFC</v>
      </c>
      <c r="N3" s="155"/>
      <c r="O3" s="155"/>
      <c r="P3" s="153" t="str">
        <f>$C$16</f>
        <v>江東クラブ</v>
      </c>
      <c r="Q3" s="90"/>
      <c r="R3" s="154"/>
      <c r="S3" s="92" t="str">
        <f>$C$19</f>
        <v>県警らぴぃず</v>
      </c>
      <c r="T3" s="92"/>
      <c r="U3" s="92"/>
      <c r="V3" s="91" t="str">
        <f>$C$22</f>
        <v>池田FC</v>
      </c>
      <c r="W3" s="91"/>
      <c r="X3" s="91"/>
      <c r="Y3" s="93" t="str">
        <f>C25</f>
        <v>ぐっちょFC</v>
      </c>
      <c r="Z3" s="89"/>
      <c r="AA3" s="90"/>
      <c r="AB3" s="150" t="s">
        <v>45</v>
      </c>
      <c r="AC3" s="151"/>
      <c r="AD3" s="152"/>
      <c r="AE3" s="93" t="str">
        <f>$C$31</f>
        <v>SFIDA</v>
      </c>
      <c r="AF3" s="89"/>
      <c r="AG3" s="90"/>
      <c r="AH3" s="157" t="str">
        <f>C34</f>
        <v>太平洋工業
サッカー部</v>
      </c>
      <c r="AI3" s="158"/>
      <c r="AJ3" s="159"/>
      <c r="AK3" s="153" t="str">
        <f>$C$37</f>
        <v>FC TED</v>
      </c>
      <c r="AL3" s="153"/>
      <c r="AM3" s="153"/>
      <c r="AN3" s="28" t="s">
        <v>1</v>
      </c>
      <c r="AO3" s="29" t="s">
        <v>2</v>
      </c>
      <c r="AP3" s="30" t="s">
        <v>3</v>
      </c>
      <c r="AQ3" s="31" t="s">
        <v>4</v>
      </c>
      <c r="AR3" s="32" t="s">
        <v>5</v>
      </c>
      <c r="AS3" s="29" t="s">
        <v>6</v>
      </c>
      <c r="AT3" s="33" t="s">
        <v>7</v>
      </c>
      <c r="AU3" s="31" t="s">
        <v>8</v>
      </c>
      <c r="AV3" s="36" t="s">
        <v>9</v>
      </c>
    </row>
    <row r="4" spans="1:50" ht="17.25" customHeight="1" thickBot="1" thickTop="1">
      <c r="A4" s="43"/>
      <c r="C4" s="80" t="s">
        <v>35</v>
      </c>
      <c r="D4" s="79"/>
      <c r="E4" s="78"/>
      <c r="F4" s="46"/>
      <c r="G4" s="45"/>
      <c r="H4" s="46"/>
      <c r="I4" s="46"/>
      <c r="J4" s="45"/>
      <c r="K4" s="46"/>
      <c r="L4" s="46"/>
      <c r="M4" s="47"/>
      <c r="N4" s="44"/>
      <c r="O4" s="48"/>
      <c r="P4" s="47"/>
      <c r="Q4" s="44"/>
      <c r="R4" s="48"/>
      <c r="S4" s="47"/>
      <c r="T4" s="44"/>
      <c r="U4" s="48"/>
      <c r="V4" s="47"/>
      <c r="W4" s="44"/>
      <c r="X4" s="66"/>
      <c r="Y4" s="77"/>
      <c r="Z4" s="78"/>
      <c r="AA4" s="46"/>
      <c r="AB4" s="45"/>
      <c r="AC4" s="46"/>
      <c r="AD4" s="46"/>
      <c r="AE4" s="77"/>
      <c r="AF4" s="78"/>
      <c r="AG4" s="46"/>
      <c r="AH4" s="45"/>
      <c r="AI4" s="46"/>
      <c r="AJ4" s="86"/>
      <c r="AK4" s="44"/>
      <c r="AL4" s="44"/>
      <c r="AM4" s="44"/>
      <c r="AN4" s="60">
        <f>COUNTIF(D5:AM5,"○")</f>
        <v>2</v>
      </c>
      <c r="AO4" s="74">
        <f>COUNTIF(D5:AM5,"△")</f>
        <v>0</v>
      </c>
      <c r="AP4" s="55">
        <f>COUNTIF(D5:AM5,"●")</f>
        <v>1</v>
      </c>
      <c r="AQ4" s="57">
        <f>AN4*3+AO4</f>
        <v>6</v>
      </c>
      <c r="AR4" s="60">
        <f>SUM(AB6,P6,G6,M6,AH6,AK6,J6,S6,V6,AE6,D6,Y6)</f>
        <v>4</v>
      </c>
      <c r="AS4" s="63">
        <f>SUM(AD6,R6,I6,O6,AJ6,AM6,L6,U6,X6,AG6,F6,AA6)</f>
        <v>2</v>
      </c>
      <c r="AT4" s="49">
        <f>AR4-AS4</f>
        <v>2</v>
      </c>
      <c r="AU4" s="52"/>
      <c r="AV4" s="67">
        <f>COUNTBLANK(D5:AM5)-25</f>
        <v>8</v>
      </c>
      <c r="AW4" s="1"/>
      <c r="AX4" s="1"/>
    </row>
    <row r="5" spans="1:50" ht="17.25" customHeight="1" thickBot="1">
      <c r="A5" s="43"/>
      <c r="C5" s="81"/>
      <c r="D5" s="85"/>
      <c r="E5" s="84"/>
      <c r="F5" s="69"/>
      <c r="G5" s="68"/>
      <c r="H5" s="69"/>
      <c r="I5" s="69"/>
      <c r="J5" s="68"/>
      <c r="K5" s="69"/>
      <c r="L5" s="69"/>
      <c r="M5" s="70"/>
      <c r="N5" s="71"/>
      <c r="O5" s="72"/>
      <c r="P5" s="70" t="s">
        <v>41</v>
      </c>
      <c r="Q5" s="71"/>
      <c r="R5" s="72"/>
      <c r="S5" s="70"/>
      <c r="T5" s="71"/>
      <c r="U5" s="72"/>
      <c r="V5" s="70" t="s">
        <v>43</v>
      </c>
      <c r="W5" s="71"/>
      <c r="X5" s="87"/>
      <c r="Y5" s="83"/>
      <c r="Z5" s="84"/>
      <c r="AA5" s="69"/>
      <c r="AB5" s="68" t="s">
        <v>41</v>
      </c>
      <c r="AC5" s="69"/>
      <c r="AD5" s="69"/>
      <c r="AE5" s="83"/>
      <c r="AF5" s="84"/>
      <c r="AG5" s="69"/>
      <c r="AH5" s="68"/>
      <c r="AI5" s="69"/>
      <c r="AJ5" s="73"/>
      <c r="AK5" s="71"/>
      <c r="AL5" s="71"/>
      <c r="AM5" s="71"/>
      <c r="AN5" s="61"/>
      <c r="AO5" s="75"/>
      <c r="AP5" s="56"/>
      <c r="AQ5" s="58"/>
      <c r="AR5" s="61"/>
      <c r="AS5" s="64"/>
      <c r="AT5" s="50"/>
      <c r="AU5" s="53"/>
      <c r="AV5" s="67"/>
      <c r="AW5" s="1"/>
      <c r="AX5" s="1"/>
    </row>
    <row r="6" spans="1:50" ht="17.25" customHeight="1">
      <c r="A6" s="43"/>
      <c r="C6" s="82"/>
      <c r="D6" s="12"/>
      <c r="E6" s="13"/>
      <c r="F6" s="13"/>
      <c r="G6" s="15"/>
      <c r="H6" s="13"/>
      <c r="I6" s="13"/>
      <c r="J6" s="15"/>
      <c r="K6" s="13"/>
      <c r="L6" s="13"/>
      <c r="M6" s="15"/>
      <c r="N6" s="13"/>
      <c r="O6" s="13"/>
      <c r="P6" s="15">
        <v>2</v>
      </c>
      <c r="Q6" s="13" t="s">
        <v>42</v>
      </c>
      <c r="R6" s="13">
        <v>1</v>
      </c>
      <c r="S6" s="15"/>
      <c r="T6" s="13"/>
      <c r="U6" s="13"/>
      <c r="V6" s="15">
        <v>0</v>
      </c>
      <c r="W6" s="13" t="s">
        <v>42</v>
      </c>
      <c r="X6" s="25">
        <v>1</v>
      </c>
      <c r="Y6" s="15"/>
      <c r="Z6" s="7"/>
      <c r="AA6" s="13"/>
      <c r="AB6" s="15">
        <v>2</v>
      </c>
      <c r="AC6" s="13" t="s">
        <v>42</v>
      </c>
      <c r="AD6" s="13">
        <v>0</v>
      </c>
      <c r="AE6" s="15"/>
      <c r="AF6" s="13"/>
      <c r="AG6" s="13"/>
      <c r="AH6" s="15"/>
      <c r="AI6" s="13"/>
      <c r="AJ6" s="14"/>
      <c r="AK6" s="12"/>
      <c r="AL6" s="13"/>
      <c r="AM6" s="14"/>
      <c r="AN6" s="62"/>
      <c r="AO6" s="76"/>
      <c r="AP6" s="51"/>
      <c r="AQ6" s="59"/>
      <c r="AR6" s="62"/>
      <c r="AS6" s="65"/>
      <c r="AT6" s="51"/>
      <c r="AU6" s="54"/>
      <c r="AV6" s="67"/>
      <c r="AW6" s="1"/>
      <c r="AX6" s="1"/>
    </row>
    <row r="7" spans="1:52" ht="17.25" customHeight="1">
      <c r="A7" s="43" t="s">
        <v>13</v>
      </c>
      <c r="C7" s="109" t="s">
        <v>36</v>
      </c>
      <c r="D7" s="94"/>
      <c r="E7" s="95"/>
      <c r="F7" s="96"/>
      <c r="G7" s="115"/>
      <c r="H7" s="96"/>
      <c r="I7" s="96"/>
      <c r="J7" s="115"/>
      <c r="K7" s="96"/>
      <c r="L7" s="96"/>
      <c r="M7" s="105"/>
      <c r="N7" s="106"/>
      <c r="O7" s="116"/>
      <c r="P7" s="105"/>
      <c r="Q7" s="106"/>
      <c r="R7" s="116"/>
      <c r="S7" s="105"/>
      <c r="T7" s="106"/>
      <c r="U7" s="116"/>
      <c r="V7" s="47"/>
      <c r="W7" s="44"/>
      <c r="X7" s="66"/>
      <c r="Y7" s="108"/>
      <c r="Z7" s="95"/>
      <c r="AA7" s="96"/>
      <c r="AB7" s="115"/>
      <c r="AC7" s="96"/>
      <c r="AD7" s="96"/>
      <c r="AE7" s="108"/>
      <c r="AF7" s="95"/>
      <c r="AG7" s="96"/>
      <c r="AH7" s="115"/>
      <c r="AI7" s="96"/>
      <c r="AJ7" s="117"/>
      <c r="AK7" s="106"/>
      <c r="AL7" s="106"/>
      <c r="AM7" s="106"/>
      <c r="AN7" s="60">
        <f>COUNTIF(D8:AM8,"○")</f>
        <v>0</v>
      </c>
      <c r="AO7" s="74">
        <f>COUNTIF(D8:AM8,"△")</f>
        <v>0</v>
      </c>
      <c r="AP7" s="55">
        <f>COUNTIF(D8:AM8,"●")</f>
        <v>2</v>
      </c>
      <c r="AQ7" s="111">
        <f>AN7*3+AO7</f>
        <v>0</v>
      </c>
      <c r="AR7" s="102">
        <f>SUM(AB9,P9,G9,M9,AH9,AK9,J9,S9,V9,AE9,D9,Y9)</f>
        <v>1</v>
      </c>
      <c r="AS7" s="103">
        <f>SUM(AD9,R9,I9,O9,AJ9,AM9,L9,U9,X9,AG9,F9,AA9)</f>
        <v>3</v>
      </c>
      <c r="AT7" s="104">
        <f>AR7-AS7</f>
        <v>-2</v>
      </c>
      <c r="AU7" s="100"/>
      <c r="AV7" s="67">
        <f>COUNTBLANK(D8:AM8)-25</f>
        <v>9</v>
      </c>
      <c r="AW7" s="1"/>
      <c r="AX7" s="1"/>
      <c r="AZ7" s="10"/>
    </row>
    <row r="8" spans="1:52" ht="17.25" customHeight="1">
      <c r="A8" s="43"/>
      <c r="C8" s="109"/>
      <c r="D8" s="85"/>
      <c r="E8" s="84"/>
      <c r="F8" s="69"/>
      <c r="G8" s="68"/>
      <c r="H8" s="69"/>
      <c r="I8" s="69"/>
      <c r="J8" s="68" t="s">
        <v>43</v>
      </c>
      <c r="K8" s="69"/>
      <c r="L8" s="69"/>
      <c r="M8" s="70"/>
      <c r="N8" s="71"/>
      <c r="O8" s="72"/>
      <c r="P8" s="70"/>
      <c r="Q8" s="71"/>
      <c r="R8" s="72"/>
      <c r="S8" s="70"/>
      <c r="T8" s="71"/>
      <c r="U8" s="72"/>
      <c r="V8" s="70"/>
      <c r="W8" s="71"/>
      <c r="X8" s="87"/>
      <c r="Y8" s="83"/>
      <c r="Z8" s="84"/>
      <c r="AA8" s="69"/>
      <c r="AB8" s="68"/>
      <c r="AC8" s="69"/>
      <c r="AD8" s="69"/>
      <c r="AE8" s="83" t="s">
        <v>43</v>
      </c>
      <c r="AF8" s="84"/>
      <c r="AG8" s="69"/>
      <c r="AH8" s="70"/>
      <c r="AI8" s="71"/>
      <c r="AJ8" s="71"/>
      <c r="AK8" s="71"/>
      <c r="AL8" s="71"/>
      <c r="AM8" s="71"/>
      <c r="AN8" s="61"/>
      <c r="AO8" s="75"/>
      <c r="AP8" s="56"/>
      <c r="AQ8" s="112"/>
      <c r="AR8" s="61"/>
      <c r="AS8" s="64"/>
      <c r="AT8" s="104"/>
      <c r="AU8" s="100"/>
      <c r="AV8" s="67"/>
      <c r="AW8" s="1"/>
      <c r="AX8" s="1"/>
      <c r="AZ8" s="10"/>
    </row>
    <row r="9" spans="1:52" ht="17.25" customHeight="1">
      <c r="A9" s="43" t="s">
        <v>14</v>
      </c>
      <c r="C9" s="109"/>
      <c r="D9" s="6"/>
      <c r="E9" s="6"/>
      <c r="F9" s="6"/>
      <c r="G9" s="23"/>
      <c r="H9" s="6"/>
      <c r="I9" s="6"/>
      <c r="J9" s="23">
        <v>1</v>
      </c>
      <c r="K9" s="6" t="s">
        <v>42</v>
      </c>
      <c r="L9" s="6">
        <v>3</v>
      </c>
      <c r="M9" s="23"/>
      <c r="N9" s="6"/>
      <c r="O9" s="6"/>
      <c r="P9" s="23"/>
      <c r="Q9" s="6"/>
      <c r="R9" s="6"/>
      <c r="S9" s="23"/>
      <c r="T9" s="6"/>
      <c r="U9" s="6"/>
      <c r="V9" s="23"/>
      <c r="W9" s="6"/>
      <c r="X9" s="24"/>
      <c r="Y9" s="23"/>
      <c r="Z9" s="6"/>
      <c r="AA9" s="6"/>
      <c r="AB9" s="23"/>
      <c r="AC9" s="6"/>
      <c r="AD9" s="6"/>
      <c r="AE9" s="23"/>
      <c r="AF9" s="6"/>
      <c r="AG9" s="6"/>
      <c r="AH9" s="23"/>
      <c r="AI9" s="6"/>
      <c r="AJ9" s="22"/>
      <c r="AK9" s="21"/>
      <c r="AL9" s="6"/>
      <c r="AM9" s="22"/>
      <c r="AN9" s="62"/>
      <c r="AO9" s="76"/>
      <c r="AP9" s="51"/>
      <c r="AQ9" s="112"/>
      <c r="AR9" s="113"/>
      <c r="AS9" s="114"/>
      <c r="AT9" s="104"/>
      <c r="AU9" s="100"/>
      <c r="AV9" s="67"/>
      <c r="AW9" s="1"/>
      <c r="AX9" s="1"/>
      <c r="AZ9" s="10"/>
    </row>
    <row r="10" spans="1:50" ht="17.25" customHeight="1">
      <c r="A10" s="43" t="s">
        <v>0</v>
      </c>
      <c r="C10" s="131" t="s">
        <v>32</v>
      </c>
      <c r="D10" s="97"/>
      <c r="E10" s="98"/>
      <c r="F10" s="99"/>
      <c r="G10" s="125"/>
      <c r="H10" s="99"/>
      <c r="I10" s="99"/>
      <c r="J10" s="125"/>
      <c r="K10" s="99"/>
      <c r="L10" s="99"/>
      <c r="M10" s="126"/>
      <c r="N10" s="124"/>
      <c r="O10" s="127"/>
      <c r="P10" s="126"/>
      <c r="Q10" s="124"/>
      <c r="R10" s="127"/>
      <c r="S10" s="126"/>
      <c r="T10" s="124"/>
      <c r="U10" s="127"/>
      <c r="V10" s="126"/>
      <c r="W10" s="124"/>
      <c r="X10" s="128"/>
      <c r="Y10" s="129"/>
      <c r="Z10" s="98"/>
      <c r="AA10" s="99"/>
      <c r="AB10" s="125"/>
      <c r="AC10" s="99"/>
      <c r="AD10" s="99"/>
      <c r="AE10" s="129"/>
      <c r="AF10" s="98"/>
      <c r="AG10" s="99"/>
      <c r="AH10" s="125"/>
      <c r="AI10" s="99"/>
      <c r="AJ10" s="130"/>
      <c r="AK10" s="124"/>
      <c r="AL10" s="124"/>
      <c r="AM10" s="124"/>
      <c r="AN10" s="60">
        <f>COUNTIF(D11:AM11,"○")</f>
        <v>2</v>
      </c>
      <c r="AO10" s="74">
        <f>COUNTIF(D11:AM11,"△")</f>
        <v>0</v>
      </c>
      <c r="AP10" s="55">
        <f>COUNTIF(D11:AM11,"●")</f>
        <v>0</v>
      </c>
      <c r="AQ10" s="111">
        <f>AN10*3+AO10</f>
        <v>6</v>
      </c>
      <c r="AR10" s="102">
        <f>SUM(AB12,P12,G12,M12,AH12,AK12,J12,S12,V12,AE12,D12,Y12)</f>
        <v>9</v>
      </c>
      <c r="AS10" s="103">
        <f>SUM(AD12,R12,I12,O12,AJ12,AM12,L12,U12,X12,AG12,F12,AA12)</f>
        <v>1</v>
      </c>
      <c r="AT10" s="123">
        <f>AR10-AS10</f>
        <v>8</v>
      </c>
      <c r="AU10" s="122"/>
      <c r="AV10" s="67">
        <f>COUNTBLANK(D11:AM11)-25</f>
        <v>9</v>
      </c>
      <c r="AW10" s="1"/>
      <c r="AX10" s="1"/>
    </row>
    <row r="11" spans="1:50" ht="17.25" customHeight="1">
      <c r="A11" s="43"/>
      <c r="C11" s="120"/>
      <c r="D11" s="85"/>
      <c r="E11" s="84"/>
      <c r="F11" s="69"/>
      <c r="G11" s="68" t="s">
        <v>41</v>
      </c>
      <c r="H11" s="69"/>
      <c r="I11" s="69"/>
      <c r="J11" s="68"/>
      <c r="K11" s="69"/>
      <c r="L11" s="69"/>
      <c r="M11" s="70"/>
      <c r="N11" s="71"/>
      <c r="O11" s="72"/>
      <c r="P11" s="70"/>
      <c r="Q11" s="71"/>
      <c r="R11" s="72"/>
      <c r="S11" s="70" t="s">
        <v>41</v>
      </c>
      <c r="T11" s="71"/>
      <c r="U11" s="72"/>
      <c r="V11" s="70"/>
      <c r="W11" s="71"/>
      <c r="X11" s="87"/>
      <c r="Y11" s="83"/>
      <c r="Z11" s="84"/>
      <c r="AA11" s="69"/>
      <c r="AB11" s="68"/>
      <c r="AC11" s="69"/>
      <c r="AD11" s="69"/>
      <c r="AE11" s="83"/>
      <c r="AF11" s="84"/>
      <c r="AG11" s="69"/>
      <c r="AH11" s="68"/>
      <c r="AI11" s="69"/>
      <c r="AJ11" s="73"/>
      <c r="AK11" s="71"/>
      <c r="AL11" s="71"/>
      <c r="AM11" s="71"/>
      <c r="AN11" s="61"/>
      <c r="AO11" s="75"/>
      <c r="AP11" s="56"/>
      <c r="AQ11" s="112"/>
      <c r="AR11" s="61"/>
      <c r="AS11" s="64"/>
      <c r="AT11" s="104"/>
      <c r="AU11" s="100"/>
      <c r="AV11" s="67"/>
      <c r="AW11" s="1"/>
      <c r="AX11" s="1"/>
    </row>
    <row r="12" spans="1:50" ht="17.25" customHeight="1">
      <c r="A12" s="43" t="s">
        <v>19</v>
      </c>
      <c r="C12" s="82"/>
      <c r="D12" s="12"/>
      <c r="E12" s="13"/>
      <c r="F12" s="13"/>
      <c r="G12" s="15">
        <v>3</v>
      </c>
      <c r="H12" s="13" t="s">
        <v>42</v>
      </c>
      <c r="I12" s="13">
        <v>1</v>
      </c>
      <c r="J12" s="15"/>
      <c r="K12" s="13"/>
      <c r="L12" s="13"/>
      <c r="M12" s="15"/>
      <c r="N12" s="13"/>
      <c r="O12" s="13"/>
      <c r="P12" s="15"/>
      <c r="Q12" s="13"/>
      <c r="R12" s="13"/>
      <c r="S12" s="15">
        <v>6</v>
      </c>
      <c r="T12" s="13" t="s">
        <v>42</v>
      </c>
      <c r="U12" s="13">
        <v>0</v>
      </c>
      <c r="V12" s="15"/>
      <c r="W12" s="13"/>
      <c r="X12" s="25"/>
      <c r="Y12" s="15"/>
      <c r="Z12" s="13"/>
      <c r="AA12" s="13"/>
      <c r="AB12" s="15"/>
      <c r="AC12" s="13"/>
      <c r="AD12" s="13"/>
      <c r="AE12" s="15"/>
      <c r="AF12" s="13"/>
      <c r="AG12" s="13"/>
      <c r="AH12" s="15"/>
      <c r="AI12" s="13"/>
      <c r="AJ12" s="14"/>
      <c r="AK12" s="12"/>
      <c r="AL12" s="13"/>
      <c r="AM12" s="14"/>
      <c r="AN12" s="62"/>
      <c r="AO12" s="76"/>
      <c r="AP12" s="51"/>
      <c r="AQ12" s="59"/>
      <c r="AR12" s="62"/>
      <c r="AS12" s="65"/>
      <c r="AT12" s="51"/>
      <c r="AU12" s="54"/>
      <c r="AV12" s="67"/>
      <c r="AW12" s="1"/>
      <c r="AX12" s="1"/>
    </row>
    <row r="13" spans="1:52" ht="17.25" customHeight="1" thickBot="1">
      <c r="A13" s="43"/>
      <c r="C13" s="80" t="s">
        <v>37</v>
      </c>
      <c r="D13" s="79"/>
      <c r="E13" s="78"/>
      <c r="F13" s="46"/>
      <c r="G13" s="45"/>
      <c r="H13" s="46"/>
      <c r="I13" s="46"/>
      <c r="J13" s="45"/>
      <c r="K13" s="46"/>
      <c r="L13" s="46"/>
      <c r="M13" s="47"/>
      <c r="N13" s="44"/>
      <c r="O13" s="48"/>
      <c r="P13" s="47"/>
      <c r="Q13" s="44"/>
      <c r="R13" s="48"/>
      <c r="S13" s="47"/>
      <c r="T13" s="44"/>
      <c r="U13" s="48"/>
      <c r="V13" s="47"/>
      <c r="W13" s="44"/>
      <c r="X13" s="66"/>
      <c r="Y13" s="77"/>
      <c r="Z13" s="78"/>
      <c r="AA13" s="46"/>
      <c r="AB13" s="45"/>
      <c r="AC13" s="46"/>
      <c r="AD13" s="46"/>
      <c r="AE13" s="77"/>
      <c r="AF13" s="78"/>
      <c r="AG13" s="46"/>
      <c r="AH13" s="45"/>
      <c r="AI13" s="46"/>
      <c r="AJ13" s="86"/>
      <c r="AK13" s="44"/>
      <c r="AL13" s="44"/>
      <c r="AM13" s="44"/>
      <c r="AN13" s="60">
        <f>COUNTIF(D14:AM14,"○")</f>
        <v>0</v>
      </c>
      <c r="AO13" s="74">
        <f>COUNTIF(D14:AM14,"△")</f>
        <v>0</v>
      </c>
      <c r="AP13" s="55">
        <f>COUNTIF(D14:AM14,"●")</f>
        <v>1</v>
      </c>
      <c r="AQ13" s="144">
        <f>AN13*3+AO13</f>
        <v>0</v>
      </c>
      <c r="AR13" s="60">
        <f>SUM(AB15,P15,G15,M15,AH15,AK15,J15,S15,V15,AE15,D15,Y15)</f>
        <v>0</v>
      </c>
      <c r="AS13" s="63">
        <f>SUM(AD15,R15,I15,O15,AJ15,AM15,L15,U15,X15,AG15,F15,AA15)</f>
        <v>4</v>
      </c>
      <c r="AT13" s="145">
        <f>AR13-AS13</f>
        <v>-4</v>
      </c>
      <c r="AU13" s="146"/>
      <c r="AV13" s="67">
        <f>COUNTBLANK(D14:AM14)-25</f>
        <v>10</v>
      </c>
      <c r="AW13" s="1"/>
      <c r="AX13" s="1"/>
      <c r="AZ13" s="10"/>
    </row>
    <row r="14" spans="1:52" ht="17.25" customHeight="1" thickBot="1">
      <c r="A14" s="43" t="s">
        <v>15</v>
      </c>
      <c r="C14" s="81"/>
      <c r="D14" s="85"/>
      <c r="E14" s="85"/>
      <c r="F14" s="72"/>
      <c r="G14" s="70"/>
      <c r="H14" s="71"/>
      <c r="I14" s="72"/>
      <c r="J14" s="70"/>
      <c r="K14" s="71"/>
      <c r="L14" s="72"/>
      <c r="M14" s="70"/>
      <c r="N14" s="71"/>
      <c r="O14" s="72"/>
      <c r="P14" s="70"/>
      <c r="Q14" s="71"/>
      <c r="R14" s="72"/>
      <c r="S14" s="70"/>
      <c r="T14" s="71"/>
      <c r="U14" s="72"/>
      <c r="V14" s="70"/>
      <c r="W14" s="71"/>
      <c r="X14" s="87"/>
      <c r="Y14" s="83" t="s">
        <v>43</v>
      </c>
      <c r="Z14" s="85"/>
      <c r="AA14" s="72"/>
      <c r="AB14" s="70"/>
      <c r="AC14" s="73"/>
      <c r="AD14" s="69"/>
      <c r="AE14" s="83"/>
      <c r="AF14" s="85"/>
      <c r="AG14" s="72"/>
      <c r="AH14" s="70"/>
      <c r="AI14" s="71"/>
      <c r="AJ14" s="71"/>
      <c r="AK14" s="71"/>
      <c r="AL14" s="71"/>
      <c r="AM14" s="71"/>
      <c r="AN14" s="61"/>
      <c r="AO14" s="75"/>
      <c r="AP14" s="56"/>
      <c r="AQ14" s="112"/>
      <c r="AR14" s="61"/>
      <c r="AS14" s="64"/>
      <c r="AT14" s="104"/>
      <c r="AU14" s="100"/>
      <c r="AV14" s="67"/>
      <c r="AW14" s="1"/>
      <c r="AX14" s="1"/>
      <c r="AZ14" s="10"/>
    </row>
    <row r="15" spans="1:52" ht="17.25" customHeight="1">
      <c r="A15" s="43"/>
      <c r="C15" s="82"/>
      <c r="D15" s="8"/>
      <c r="E15" s="7"/>
      <c r="F15" s="7"/>
      <c r="G15" s="11"/>
      <c r="H15" s="7"/>
      <c r="I15" s="7"/>
      <c r="J15" s="11"/>
      <c r="K15" s="7"/>
      <c r="L15" s="7"/>
      <c r="M15" s="11"/>
      <c r="N15" s="7"/>
      <c r="O15" s="7"/>
      <c r="P15" s="11"/>
      <c r="Q15" s="7"/>
      <c r="R15" s="7"/>
      <c r="S15" s="11"/>
      <c r="T15" s="7"/>
      <c r="U15" s="7"/>
      <c r="V15" s="11"/>
      <c r="W15" s="7"/>
      <c r="X15" s="26"/>
      <c r="Y15" s="11">
        <v>0</v>
      </c>
      <c r="Z15" s="7" t="s">
        <v>42</v>
      </c>
      <c r="AA15" s="7">
        <v>4</v>
      </c>
      <c r="AB15" s="11"/>
      <c r="AC15" s="7"/>
      <c r="AD15" s="7"/>
      <c r="AE15" s="11"/>
      <c r="AF15" s="7"/>
      <c r="AG15" s="7"/>
      <c r="AH15" s="11"/>
      <c r="AI15" s="7"/>
      <c r="AJ15" s="9"/>
      <c r="AK15" s="8"/>
      <c r="AL15" s="7"/>
      <c r="AM15" s="9"/>
      <c r="AN15" s="62"/>
      <c r="AO15" s="76"/>
      <c r="AP15" s="51"/>
      <c r="AQ15" s="59"/>
      <c r="AR15" s="62"/>
      <c r="AS15" s="65"/>
      <c r="AT15" s="104"/>
      <c r="AU15" s="100"/>
      <c r="AV15" s="67"/>
      <c r="AW15" s="1"/>
      <c r="AX15" s="1"/>
      <c r="AZ15" s="10"/>
    </row>
    <row r="16" spans="1:50" ht="18" customHeight="1">
      <c r="A16" s="43"/>
      <c r="C16" s="109" t="s">
        <v>33</v>
      </c>
      <c r="D16" s="79"/>
      <c r="E16" s="78"/>
      <c r="F16" s="46"/>
      <c r="G16" s="45"/>
      <c r="H16" s="46"/>
      <c r="I16" s="46"/>
      <c r="J16" s="45"/>
      <c r="K16" s="46"/>
      <c r="L16" s="46"/>
      <c r="M16" s="47"/>
      <c r="N16" s="44"/>
      <c r="O16" s="48"/>
      <c r="P16" s="47"/>
      <c r="Q16" s="44"/>
      <c r="R16" s="48"/>
      <c r="S16" s="47"/>
      <c r="T16" s="44"/>
      <c r="U16" s="48"/>
      <c r="V16" s="47"/>
      <c r="W16" s="44"/>
      <c r="X16" s="66"/>
      <c r="Y16" s="77"/>
      <c r="Z16" s="78"/>
      <c r="AA16" s="46"/>
      <c r="AB16" s="45"/>
      <c r="AC16" s="46"/>
      <c r="AD16" s="46"/>
      <c r="AE16" s="77"/>
      <c r="AF16" s="78"/>
      <c r="AG16" s="46"/>
      <c r="AH16" s="45"/>
      <c r="AI16" s="46"/>
      <c r="AJ16" s="86"/>
      <c r="AK16" s="44"/>
      <c r="AL16" s="44"/>
      <c r="AM16" s="44"/>
      <c r="AN16" s="60">
        <f>COUNTIF(D17:AM17,"○")</f>
        <v>2</v>
      </c>
      <c r="AO16" s="74">
        <f>COUNTIF(D17:AM17,"△")</f>
        <v>0</v>
      </c>
      <c r="AP16" s="55">
        <f>COUNTIF(D17:AM17,"●")</f>
        <v>1</v>
      </c>
      <c r="AQ16" s="111">
        <f>AN16*3+AO16</f>
        <v>6</v>
      </c>
      <c r="AR16" s="102">
        <f>SUM(AB18,P18,G18,M18,AH18,AK18,J18,S18,V18,AE18,D18,Y18)</f>
        <v>8</v>
      </c>
      <c r="AS16" s="103">
        <f>SUM(AD18,R18,I18,O18,AJ18,AM18,L18,U18,X18,AG18,F18,AA18)</f>
        <v>5</v>
      </c>
      <c r="AT16" s="104">
        <f>AR16-AS16</f>
        <v>3</v>
      </c>
      <c r="AU16" s="100"/>
      <c r="AV16" s="67">
        <f>COUNTBLANK(D17:AM17)-25</f>
        <v>8</v>
      </c>
      <c r="AW16" s="1"/>
      <c r="AX16" s="1"/>
    </row>
    <row r="17" spans="1:52" ht="17.25" customHeight="1">
      <c r="A17" s="43" t="s">
        <v>12</v>
      </c>
      <c r="C17" s="147"/>
      <c r="D17" s="85" t="s">
        <v>43</v>
      </c>
      <c r="E17" s="84"/>
      <c r="F17" s="69"/>
      <c r="G17" s="68"/>
      <c r="H17" s="69"/>
      <c r="I17" s="69"/>
      <c r="J17" s="68"/>
      <c r="K17" s="69"/>
      <c r="L17" s="69"/>
      <c r="M17" s="70"/>
      <c r="N17" s="71"/>
      <c r="O17" s="72"/>
      <c r="P17" s="70"/>
      <c r="Q17" s="71"/>
      <c r="R17" s="72"/>
      <c r="S17" s="70"/>
      <c r="T17" s="71"/>
      <c r="U17" s="72"/>
      <c r="V17" s="70" t="s">
        <v>41</v>
      </c>
      <c r="W17" s="71"/>
      <c r="X17" s="87"/>
      <c r="Y17" s="83" t="s">
        <v>41</v>
      </c>
      <c r="Z17" s="84"/>
      <c r="AA17" s="69"/>
      <c r="AB17" s="68"/>
      <c r="AC17" s="69"/>
      <c r="AD17" s="69"/>
      <c r="AE17" s="83"/>
      <c r="AF17" s="84"/>
      <c r="AG17" s="69"/>
      <c r="AH17" s="68"/>
      <c r="AI17" s="69"/>
      <c r="AJ17" s="73"/>
      <c r="AK17" s="71"/>
      <c r="AL17" s="71"/>
      <c r="AM17" s="71"/>
      <c r="AN17" s="61"/>
      <c r="AO17" s="75"/>
      <c r="AP17" s="56"/>
      <c r="AQ17" s="112"/>
      <c r="AR17" s="61"/>
      <c r="AS17" s="64"/>
      <c r="AT17" s="104"/>
      <c r="AU17" s="100"/>
      <c r="AV17" s="67"/>
      <c r="AW17" s="1"/>
      <c r="AX17" s="1"/>
      <c r="AZ17" s="10"/>
    </row>
    <row r="18" spans="1:52" ht="17.25" customHeight="1">
      <c r="A18" s="43"/>
      <c r="C18" s="148"/>
      <c r="D18" s="7">
        <v>1</v>
      </c>
      <c r="E18" s="7" t="s">
        <v>42</v>
      </c>
      <c r="F18" s="7">
        <v>2</v>
      </c>
      <c r="G18" s="11"/>
      <c r="H18" s="7"/>
      <c r="I18" s="7"/>
      <c r="J18" s="11"/>
      <c r="K18" s="7"/>
      <c r="L18" s="7"/>
      <c r="M18" s="11"/>
      <c r="N18" s="7"/>
      <c r="O18" s="7"/>
      <c r="P18" s="11"/>
      <c r="Q18" s="7"/>
      <c r="R18" s="7"/>
      <c r="S18" s="11"/>
      <c r="T18" s="7"/>
      <c r="U18" s="7"/>
      <c r="V18" s="11">
        <v>4</v>
      </c>
      <c r="W18" s="7" t="s">
        <v>42</v>
      </c>
      <c r="X18" s="26">
        <v>1</v>
      </c>
      <c r="Y18" s="11">
        <v>3</v>
      </c>
      <c r="Z18" s="7" t="s">
        <v>42</v>
      </c>
      <c r="AA18" s="7">
        <v>2</v>
      </c>
      <c r="AB18" s="11"/>
      <c r="AC18" s="7"/>
      <c r="AD18" s="7"/>
      <c r="AE18" s="11"/>
      <c r="AF18" s="7"/>
      <c r="AG18" s="7"/>
      <c r="AH18" s="11"/>
      <c r="AI18" s="7"/>
      <c r="AJ18" s="9"/>
      <c r="AK18" s="8"/>
      <c r="AL18" s="7"/>
      <c r="AM18" s="9"/>
      <c r="AN18" s="62"/>
      <c r="AO18" s="76"/>
      <c r="AP18" s="51"/>
      <c r="AQ18" s="59"/>
      <c r="AR18" s="62"/>
      <c r="AS18" s="65"/>
      <c r="AT18" s="104"/>
      <c r="AU18" s="100"/>
      <c r="AV18" s="67"/>
      <c r="AW18" s="1"/>
      <c r="AX18" s="1"/>
      <c r="AZ18" s="10"/>
    </row>
    <row r="19" spans="1:50" ht="17.25" customHeight="1">
      <c r="A19" s="43"/>
      <c r="C19" s="121" t="s">
        <v>29</v>
      </c>
      <c r="D19" s="94"/>
      <c r="E19" s="95"/>
      <c r="F19" s="96"/>
      <c r="G19" s="115"/>
      <c r="H19" s="96"/>
      <c r="I19" s="96"/>
      <c r="J19" s="115"/>
      <c r="K19" s="96"/>
      <c r="L19" s="96"/>
      <c r="M19" s="105"/>
      <c r="N19" s="106"/>
      <c r="O19" s="116"/>
      <c r="P19" s="105"/>
      <c r="Q19" s="106"/>
      <c r="R19" s="116"/>
      <c r="S19" s="105"/>
      <c r="T19" s="106"/>
      <c r="U19" s="116"/>
      <c r="V19" s="47"/>
      <c r="W19" s="44"/>
      <c r="X19" s="66"/>
      <c r="Y19" s="108"/>
      <c r="Z19" s="95"/>
      <c r="AA19" s="96"/>
      <c r="AB19" s="115"/>
      <c r="AC19" s="96"/>
      <c r="AD19" s="96"/>
      <c r="AE19" s="108"/>
      <c r="AF19" s="95"/>
      <c r="AG19" s="96"/>
      <c r="AH19" s="115"/>
      <c r="AI19" s="96"/>
      <c r="AJ19" s="117"/>
      <c r="AK19" s="106"/>
      <c r="AL19" s="106"/>
      <c r="AM19" s="106"/>
      <c r="AN19" s="60">
        <f>COUNTIF(D20:AM20,"○")</f>
        <v>0</v>
      </c>
      <c r="AO19" s="74">
        <f>COUNTIF(D20:AM20,"△")</f>
        <v>0</v>
      </c>
      <c r="AP19" s="55">
        <f>COUNTIF(D20:AM20,"●")</f>
        <v>2</v>
      </c>
      <c r="AQ19" s="111">
        <f>AN19*3+AO19</f>
        <v>0</v>
      </c>
      <c r="AR19" s="102">
        <f>SUM(AB21,P21,G21,M21,AH21,AK21,J21,S21,V21,AE21,D21,Y21)</f>
        <v>0</v>
      </c>
      <c r="AS19" s="103">
        <f>SUM(AD21,R21,I21,O21,AJ21,AM21,L21,U21,X21,AG21,F21,AA21)</f>
        <v>11</v>
      </c>
      <c r="AT19" s="104">
        <f>AR19-AS19</f>
        <v>-11</v>
      </c>
      <c r="AU19" s="110"/>
      <c r="AV19" s="67">
        <f>COUNTBLANK(D20:AM20)-25</f>
        <v>9</v>
      </c>
      <c r="AW19" s="1"/>
      <c r="AX19" s="1"/>
    </row>
    <row r="20" spans="1:50" ht="17.25" customHeight="1">
      <c r="A20" s="43" t="s">
        <v>20</v>
      </c>
      <c r="C20" s="121"/>
      <c r="D20" s="85"/>
      <c r="E20" s="84"/>
      <c r="F20" s="69"/>
      <c r="G20" s="68"/>
      <c r="H20" s="69"/>
      <c r="I20" s="69"/>
      <c r="J20" s="68" t="s">
        <v>43</v>
      </c>
      <c r="K20" s="69"/>
      <c r="L20" s="69"/>
      <c r="M20" s="70"/>
      <c r="N20" s="71"/>
      <c r="O20" s="72"/>
      <c r="P20" s="70"/>
      <c r="Q20" s="71"/>
      <c r="R20" s="72"/>
      <c r="S20" s="70"/>
      <c r="T20" s="71"/>
      <c r="U20" s="72"/>
      <c r="V20" s="70"/>
      <c r="W20" s="71"/>
      <c r="X20" s="87"/>
      <c r="Y20" s="83"/>
      <c r="Z20" s="84"/>
      <c r="AA20" s="69"/>
      <c r="AB20" s="68"/>
      <c r="AC20" s="69"/>
      <c r="AD20" s="69"/>
      <c r="AE20" s="83" t="s">
        <v>43</v>
      </c>
      <c r="AF20" s="84"/>
      <c r="AG20" s="69"/>
      <c r="AH20" s="68"/>
      <c r="AI20" s="69"/>
      <c r="AJ20" s="73"/>
      <c r="AK20" s="71"/>
      <c r="AL20" s="71"/>
      <c r="AM20" s="71"/>
      <c r="AN20" s="61"/>
      <c r="AO20" s="75"/>
      <c r="AP20" s="56"/>
      <c r="AQ20" s="112"/>
      <c r="AR20" s="61"/>
      <c r="AS20" s="64"/>
      <c r="AT20" s="104"/>
      <c r="AU20" s="110"/>
      <c r="AV20" s="67"/>
      <c r="AW20" s="1"/>
      <c r="AX20" s="1"/>
    </row>
    <row r="21" spans="1:50" ht="17.25" customHeight="1">
      <c r="A21" s="43"/>
      <c r="C21" s="121"/>
      <c r="D21" s="8"/>
      <c r="E21" s="7"/>
      <c r="F21" s="7"/>
      <c r="G21" s="11"/>
      <c r="H21" s="7"/>
      <c r="I21" s="7"/>
      <c r="J21" s="11">
        <v>0</v>
      </c>
      <c r="K21" s="7" t="s">
        <v>42</v>
      </c>
      <c r="L21" s="7">
        <v>6</v>
      </c>
      <c r="M21" s="11"/>
      <c r="N21" s="7"/>
      <c r="O21" s="7"/>
      <c r="P21" s="11"/>
      <c r="Q21" s="7"/>
      <c r="R21" s="7"/>
      <c r="S21" s="11"/>
      <c r="T21" s="7"/>
      <c r="U21" s="7"/>
      <c r="V21" s="11"/>
      <c r="W21" s="7"/>
      <c r="X21" s="26"/>
      <c r="Y21" s="11"/>
      <c r="Z21" s="7"/>
      <c r="AA21" s="7"/>
      <c r="AB21" s="11"/>
      <c r="AC21" s="7"/>
      <c r="AD21" s="7"/>
      <c r="AE21" s="11">
        <v>0</v>
      </c>
      <c r="AF21" s="7" t="s">
        <v>42</v>
      </c>
      <c r="AG21" s="7">
        <v>5</v>
      </c>
      <c r="AH21" s="11"/>
      <c r="AI21" s="7"/>
      <c r="AJ21" s="9"/>
      <c r="AK21" s="8"/>
      <c r="AL21" s="7"/>
      <c r="AM21" s="9"/>
      <c r="AN21" s="62"/>
      <c r="AO21" s="76"/>
      <c r="AP21" s="51"/>
      <c r="AQ21" s="59"/>
      <c r="AR21" s="62"/>
      <c r="AS21" s="65"/>
      <c r="AT21" s="104"/>
      <c r="AU21" s="110"/>
      <c r="AV21" s="67"/>
      <c r="AW21" s="1"/>
      <c r="AX21" s="1"/>
    </row>
    <row r="22" spans="1:50" ht="17.25" customHeight="1">
      <c r="A22" s="43"/>
      <c r="C22" s="120" t="s">
        <v>34</v>
      </c>
      <c r="D22" s="94"/>
      <c r="E22" s="95"/>
      <c r="F22" s="96"/>
      <c r="G22" s="115"/>
      <c r="H22" s="96"/>
      <c r="I22" s="96"/>
      <c r="J22" s="115"/>
      <c r="K22" s="96"/>
      <c r="L22" s="96"/>
      <c r="M22" s="105"/>
      <c r="N22" s="106"/>
      <c r="O22" s="116"/>
      <c r="P22" s="105"/>
      <c r="Q22" s="106"/>
      <c r="R22" s="116"/>
      <c r="S22" s="105"/>
      <c r="T22" s="106"/>
      <c r="U22" s="116"/>
      <c r="V22" s="105"/>
      <c r="W22" s="117"/>
      <c r="X22" s="118"/>
      <c r="Y22" s="108"/>
      <c r="Z22" s="95"/>
      <c r="AA22" s="96"/>
      <c r="AB22" s="115"/>
      <c r="AC22" s="96"/>
      <c r="AD22" s="96"/>
      <c r="AE22" s="108"/>
      <c r="AF22" s="95"/>
      <c r="AG22" s="96"/>
      <c r="AH22" s="115"/>
      <c r="AI22" s="96"/>
      <c r="AJ22" s="117"/>
      <c r="AK22" s="106"/>
      <c r="AL22" s="106"/>
      <c r="AM22" s="106"/>
      <c r="AN22" s="60">
        <f>COUNTIF(D23:AM23,"○")</f>
        <v>0</v>
      </c>
      <c r="AO22" s="74">
        <f>COUNTIF(D23:AM23,"△")</f>
        <v>1</v>
      </c>
      <c r="AP22" s="55">
        <f>COUNTIF(D23:AM23,"●")</f>
        <v>1</v>
      </c>
      <c r="AQ22" s="111">
        <f>AN22*3+AO22</f>
        <v>1</v>
      </c>
      <c r="AR22" s="102">
        <f>SUM(AB24,P24,G24,M24,AH24,AK24,J24,S24,V24,AE24,D24,Y24)</f>
        <v>4</v>
      </c>
      <c r="AS22" s="103">
        <f>SUM(AD24,R24,I24,O24,AJ24,AM24,L24,U24,X24,AG24,F24,AA24)</f>
        <v>7</v>
      </c>
      <c r="AT22" s="104">
        <f>AR22-AS22</f>
        <v>-3</v>
      </c>
      <c r="AU22" s="110"/>
      <c r="AV22" s="67">
        <f>COUNTBLANK(D23:AM23)-25</f>
        <v>9</v>
      </c>
      <c r="AW22" s="1"/>
      <c r="AX22" s="1"/>
    </row>
    <row r="23" spans="1:50" ht="17.25" customHeight="1">
      <c r="A23" s="43"/>
      <c r="C23" s="120"/>
      <c r="D23" s="85"/>
      <c r="E23" s="84"/>
      <c r="F23" s="69"/>
      <c r="G23" s="68"/>
      <c r="H23" s="69"/>
      <c r="I23" s="69"/>
      <c r="J23" s="68"/>
      <c r="K23" s="69"/>
      <c r="L23" s="69"/>
      <c r="M23" s="70"/>
      <c r="N23" s="71"/>
      <c r="O23" s="72"/>
      <c r="P23" s="70" t="s">
        <v>43</v>
      </c>
      <c r="Q23" s="71"/>
      <c r="R23" s="72"/>
      <c r="S23" s="70"/>
      <c r="T23" s="71"/>
      <c r="U23" s="72"/>
      <c r="V23" s="70"/>
      <c r="W23" s="73"/>
      <c r="X23" s="119"/>
      <c r="Y23" s="83"/>
      <c r="Z23" s="84"/>
      <c r="AA23" s="69"/>
      <c r="AB23" s="68"/>
      <c r="AC23" s="69"/>
      <c r="AD23" s="69"/>
      <c r="AE23" s="83"/>
      <c r="AF23" s="84"/>
      <c r="AG23" s="69"/>
      <c r="AH23" s="68"/>
      <c r="AI23" s="69"/>
      <c r="AJ23" s="73"/>
      <c r="AK23" s="71" t="s">
        <v>44</v>
      </c>
      <c r="AL23" s="71"/>
      <c r="AM23" s="71"/>
      <c r="AN23" s="61"/>
      <c r="AO23" s="75"/>
      <c r="AP23" s="56"/>
      <c r="AQ23" s="112"/>
      <c r="AR23" s="61"/>
      <c r="AS23" s="64"/>
      <c r="AT23" s="104"/>
      <c r="AU23" s="110"/>
      <c r="AV23" s="67"/>
      <c r="AW23" s="1"/>
      <c r="AX23" s="1"/>
    </row>
    <row r="24" spans="1:50" ht="17.25" customHeight="1">
      <c r="A24" s="43"/>
      <c r="C24" s="109"/>
      <c r="D24" s="6"/>
      <c r="E24" s="6"/>
      <c r="F24" s="6"/>
      <c r="G24" s="23"/>
      <c r="H24" s="6"/>
      <c r="I24" s="6"/>
      <c r="J24" s="23"/>
      <c r="K24" s="6"/>
      <c r="L24" s="6"/>
      <c r="M24" s="23"/>
      <c r="N24" s="6"/>
      <c r="O24" s="6"/>
      <c r="P24" s="23">
        <v>1</v>
      </c>
      <c r="Q24" s="6" t="s">
        <v>42</v>
      </c>
      <c r="R24" s="6">
        <v>4</v>
      </c>
      <c r="S24" s="23"/>
      <c r="T24" s="6"/>
      <c r="U24" s="6"/>
      <c r="V24" s="23"/>
      <c r="W24" s="6"/>
      <c r="X24" s="24"/>
      <c r="Y24" s="23"/>
      <c r="Z24" s="6"/>
      <c r="AA24" s="6"/>
      <c r="AB24" s="23"/>
      <c r="AC24" s="6"/>
      <c r="AD24" s="6"/>
      <c r="AE24" s="23"/>
      <c r="AF24" s="6"/>
      <c r="AG24" s="6"/>
      <c r="AH24" s="23"/>
      <c r="AI24" s="6"/>
      <c r="AJ24" s="22"/>
      <c r="AK24" s="21">
        <v>3</v>
      </c>
      <c r="AL24" s="6" t="s">
        <v>42</v>
      </c>
      <c r="AM24" s="22">
        <v>3</v>
      </c>
      <c r="AN24" s="62"/>
      <c r="AO24" s="76"/>
      <c r="AP24" s="51"/>
      <c r="AQ24" s="112"/>
      <c r="AR24" s="113"/>
      <c r="AS24" s="114"/>
      <c r="AT24" s="104"/>
      <c r="AU24" s="100"/>
      <c r="AV24" s="67"/>
      <c r="AW24" s="1"/>
      <c r="AX24" s="1"/>
    </row>
    <row r="25" spans="1:50" ht="17.25" customHeight="1" thickBot="1">
      <c r="A25" s="43"/>
      <c r="C25" s="156" t="s">
        <v>31</v>
      </c>
      <c r="D25" s="97"/>
      <c r="E25" s="98"/>
      <c r="F25" s="99"/>
      <c r="G25" s="125"/>
      <c r="H25" s="99"/>
      <c r="I25" s="99"/>
      <c r="J25" s="125"/>
      <c r="K25" s="99"/>
      <c r="L25" s="99"/>
      <c r="M25" s="126"/>
      <c r="N25" s="124"/>
      <c r="O25" s="127"/>
      <c r="P25" s="126"/>
      <c r="Q25" s="124"/>
      <c r="R25" s="127"/>
      <c r="S25" s="126"/>
      <c r="T25" s="124"/>
      <c r="U25" s="127"/>
      <c r="V25" s="126"/>
      <c r="W25" s="124"/>
      <c r="X25" s="128"/>
      <c r="Y25" s="129"/>
      <c r="Z25" s="98"/>
      <c r="AA25" s="99"/>
      <c r="AB25" s="125"/>
      <c r="AC25" s="99"/>
      <c r="AD25" s="99"/>
      <c r="AE25" s="129"/>
      <c r="AF25" s="98"/>
      <c r="AG25" s="99"/>
      <c r="AH25" s="125"/>
      <c r="AI25" s="99"/>
      <c r="AJ25" s="130"/>
      <c r="AK25" s="124"/>
      <c r="AL25" s="124"/>
      <c r="AM25" s="124"/>
      <c r="AN25" s="60">
        <f>COUNTIF(D26:AM26,"○")</f>
        <v>1</v>
      </c>
      <c r="AO25" s="74">
        <f>COUNTIF(D26:AM26,"△")</f>
        <v>0</v>
      </c>
      <c r="AP25" s="55">
        <f>COUNTIF(D26:AM26,"●")</f>
        <v>1</v>
      </c>
      <c r="AQ25" s="101">
        <f>AN25*3+AO25</f>
        <v>3</v>
      </c>
      <c r="AR25" s="102">
        <f>SUM(AB27,P27,G27,M27,AH27,AK27,J27,S27,V27,AE27,D27,Y27)</f>
        <v>6</v>
      </c>
      <c r="AS25" s="103">
        <f>SUM(AD27,R27,I27,O27,AJ27,AM27,L27,U27,X27,AG27,F27,AA27)</f>
        <v>3</v>
      </c>
      <c r="AT25" s="160">
        <f>AR25-AS25</f>
        <v>3</v>
      </c>
      <c r="AU25" s="161"/>
      <c r="AV25" s="67">
        <f>COUNTBLANK(D26:AM26)-25</f>
        <v>9</v>
      </c>
      <c r="AW25" s="1"/>
      <c r="AX25" s="1"/>
    </row>
    <row r="26" spans="1:50" ht="17.25" customHeight="1" thickBot="1">
      <c r="A26" s="43"/>
      <c r="C26" s="81"/>
      <c r="D26" s="85"/>
      <c r="E26" s="84"/>
      <c r="F26" s="69"/>
      <c r="G26" s="68"/>
      <c r="H26" s="69"/>
      <c r="I26" s="69"/>
      <c r="J26" s="68"/>
      <c r="K26" s="69"/>
      <c r="L26" s="69"/>
      <c r="M26" s="70" t="s">
        <v>41</v>
      </c>
      <c r="N26" s="71"/>
      <c r="O26" s="72"/>
      <c r="P26" s="70" t="s">
        <v>43</v>
      </c>
      <c r="Q26" s="71"/>
      <c r="R26" s="72"/>
      <c r="S26" s="70"/>
      <c r="T26" s="71"/>
      <c r="U26" s="72"/>
      <c r="V26" s="70"/>
      <c r="W26" s="71"/>
      <c r="X26" s="87"/>
      <c r="Y26" s="83"/>
      <c r="Z26" s="84"/>
      <c r="AA26" s="69"/>
      <c r="AB26" s="68"/>
      <c r="AC26" s="69"/>
      <c r="AD26" s="69"/>
      <c r="AE26" s="83"/>
      <c r="AF26" s="84"/>
      <c r="AG26" s="69"/>
      <c r="AH26" s="68"/>
      <c r="AI26" s="69"/>
      <c r="AJ26" s="73"/>
      <c r="AK26" s="71"/>
      <c r="AL26" s="71"/>
      <c r="AM26" s="71"/>
      <c r="AN26" s="61"/>
      <c r="AO26" s="75"/>
      <c r="AP26" s="56"/>
      <c r="AQ26" s="58"/>
      <c r="AR26" s="61"/>
      <c r="AS26" s="64"/>
      <c r="AT26" s="50"/>
      <c r="AU26" s="53"/>
      <c r="AV26" s="67"/>
      <c r="AW26" s="1"/>
      <c r="AX26" s="1"/>
    </row>
    <row r="27" spans="1:50" ht="17.25" customHeight="1">
      <c r="A27" s="43"/>
      <c r="C27" s="82"/>
      <c r="D27" s="12"/>
      <c r="E27" s="13"/>
      <c r="F27" s="13"/>
      <c r="G27" s="15"/>
      <c r="H27" s="13"/>
      <c r="I27" s="13"/>
      <c r="J27" s="15"/>
      <c r="K27" s="13"/>
      <c r="L27" s="13"/>
      <c r="M27" s="15">
        <v>4</v>
      </c>
      <c r="N27" s="13" t="s">
        <v>42</v>
      </c>
      <c r="O27" s="13">
        <v>0</v>
      </c>
      <c r="P27" s="15">
        <v>2</v>
      </c>
      <c r="Q27" s="13" t="s">
        <v>42</v>
      </c>
      <c r="R27" s="13">
        <v>3</v>
      </c>
      <c r="S27" s="15"/>
      <c r="T27" s="13"/>
      <c r="U27" s="13"/>
      <c r="V27" s="15"/>
      <c r="W27" s="13"/>
      <c r="X27" s="25"/>
      <c r="Y27" s="15"/>
      <c r="Z27" s="13"/>
      <c r="AA27" s="13"/>
      <c r="AB27" s="15"/>
      <c r="AC27" s="13"/>
      <c r="AD27" s="13"/>
      <c r="AE27" s="15"/>
      <c r="AF27" s="13"/>
      <c r="AG27" s="13"/>
      <c r="AH27" s="15"/>
      <c r="AI27" s="13"/>
      <c r="AJ27" s="14"/>
      <c r="AK27" s="12"/>
      <c r="AL27" s="13"/>
      <c r="AM27" s="14"/>
      <c r="AN27" s="62"/>
      <c r="AO27" s="76"/>
      <c r="AP27" s="51"/>
      <c r="AQ27" s="59"/>
      <c r="AR27" s="62"/>
      <c r="AS27" s="65"/>
      <c r="AT27" s="51"/>
      <c r="AU27" s="54"/>
      <c r="AV27" s="67"/>
      <c r="AW27" s="1"/>
      <c r="AX27" s="1"/>
    </row>
    <row r="28" spans="1:54" ht="17.25" customHeight="1">
      <c r="A28" s="42" t="s">
        <v>10</v>
      </c>
      <c r="C28" s="148" t="s">
        <v>45</v>
      </c>
      <c r="D28" s="79"/>
      <c r="E28" s="78"/>
      <c r="F28" s="46"/>
      <c r="G28" s="45"/>
      <c r="H28" s="46"/>
      <c r="I28" s="46"/>
      <c r="J28" s="45"/>
      <c r="K28" s="46"/>
      <c r="L28" s="46"/>
      <c r="M28" s="47"/>
      <c r="N28" s="44"/>
      <c r="O28" s="48"/>
      <c r="P28" s="47"/>
      <c r="Q28" s="44"/>
      <c r="R28" s="48"/>
      <c r="S28" s="47"/>
      <c r="T28" s="44"/>
      <c r="U28" s="48"/>
      <c r="V28" s="47"/>
      <c r="W28" s="44"/>
      <c r="X28" s="66"/>
      <c r="Y28" s="77"/>
      <c r="Z28" s="78"/>
      <c r="AA28" s="46"/>
      <c r="AB28" s="45"/>
      <c r="AC28" s="46"/>
      <c r="AD28" s="46"/>
      <c r="AE28" s="77"/>
      <c r="AF28" s="78"/>
      <c r="AG28" s="46"/>
      <c r="AH28" s="45"/>
      <c r="AI28" s="46"/>
      <c r="AJ28" s="86"/>
      <c r="AK28" s="44"/>
      <c r="AL28" s="44"/>
      <c r="AM28" s="44"/>
      <c r="AN28" s="60">
        <f>COUNTIF(D29:AM29,"○")</f>
        <v>0</v>
      </c>
      <c r="AO28" s="74">
        <f>COUNTIF(D29:AM29,"△")</f>
        <v>0</v>
      </c>
      <c r="AP28" s="55">
        <f>COUNTIF(D29:AM29,"●")</f>
        <v>1</v>
      </c>
      <c r="AQ28" s="144">
        <f>AN28*3+AO28</f>
        <v>0</v>
      </c>
      <c r="AR28" s="60">
        <f>SUM(AB30,P30,G30,M30,AH30,AK30,J30,S30,V30,AE30,D30,Y30)</f>
        <v>0</v>
      </c>
      <c r="AS28" s="63">
        <f>SUM(AD30,R30,I30,O30,AJ30,AM30,L30,U30,X30,AG30,F30,AA30)</f>
        <v>2</v>
      </c>
      <c r="AT28" s="145">
        <f>AR28-AS28</f>
        <v>-2</v>
      </c>
      <c r="AU28" s="146"/>
      <c r="AV28" s="67">
        <f>COUNTBLANK(D29:AM29)-25</f>
        <v>10</v>
      </c>
      <c r="AW28" s="1"/>
      <c r="AX28" s="1"/>
      <c r="BB28" s="1" t="s">
        <v>21</v>
      </c>
    </row>
    <row r="29" spans="1:54" ht="17.25" customHeight="1">
      <c r="A29" s="42"/>
      <c r="C29" s="148"/>
      <c r="D29" s="85" t="s">
        <v>43</v>
      </c>
      <c r="E29" s="85"/>
      <c r="F29" s="72"/>
      <c r="G29" s="70"/>
      <c r="H29" s="71"/>
      <c r="I29" s="72"/>
      <c r="J29" s="70"/>
      <c r="K29" s="71"/>
      <c r="L29" s="72"/>
      <c r="M29" s="70"/>
      <c r="N29" s="71"/>
      <c r="O29" s="72"/>
      <c r="P29" s="70"/>
      <c r="Q29" s="71"/>
      <c r="R29" s="72"/>
      <c r="S29" s="70"/>
      <c r="T29" s="71"/>
      <c r="U29" s="72"/>
      <c r="V29" s="70"/>
      <c r="W29" s="71"/>
      <c r="X29" s="87"/>
      <c r="Y29" s="83"/>
      <c r="Z29" s="85"/>
      <c r="AA29" s="72"/>
      <c r="AB29" s="68"/>
      <c r="AC29" s="69"/>
      <c r="AD29" s="69"/>
      <c r="AE29" s="83"/>
      <c r="AF29" s="85"/>
      <c r="AG29" s="72"/>
      <c r="AH29" s="70"/>
      <c r="AI29" s="71"/>
      <c r="AJ29" s="71"/>
      <c r="AK29" s="71"/>
      <c r="AL29" s="71"/>
      <c r="AM29" s="71"/>
      <c r="AN29" s="61"/>
      <c r="AO29" s="75"/>
      <c r="AP29" s="56"/>
      <c r="AQ29" s="144"/>
      <c r="AR29" s="61"/>
      <c r="AS29" s="64"/>
      <c r="AT29" s="145"/>
      <c r="AU29" s="146"/>
      <c r="AV29" s="67"/>
      <c r="AW29" s="1"/>
      <c r="AX29" s="1"/>
      <c r="BB29" s="1" t="s">
        <v>22</v>
      </c>
    </row>
    <row r="30" spans="1:54" ht="17.25" customHeight="1">
      <c r="A30" s="42" t="s">
        <v>11</v>
      </c>
      <c r="C30" s="148"/>
      <c r="D30" s="8">
        <v>0</v>
      </c>
      <c r="E30" s="7" t="s">
        <v>42</v>
      </c>
      <c r="F30" s="7">
        <v>2</v>
      </c>
      <c r="G30" s="11"/>
      <c r="H30" s="7"/>
      <c r="I30" s="7"/>
      <c r="J30" s="11"/>
      <c r="K30" s="7"/>
      <c r="L30" s="7"/>
      <c r="M30" s="11"/>
      <c r="N30" s="7"/>
      <c r="O30" s="7"/>
      <c r="P30" s="11"/>
      <c r="Q30" s="7"/>
      <c r="R30" s="7"/>
      <c r="S30" s="11"/>
      <c r="T30" s="7"/>
      <c r="U30" s="7"/>
      <c r="V30" s="11"/>
      <c r="W30" s="7"/>
      <c r="X30" s="26"/>
      <c r="Y30" s="11"/>
      <c r="Z30" s="7"/>
      <c r="AA30" s="7"/>
      <c r="AB30" s="11"/>
      <c r="AC30" s="7"/>
      <c r="AD30" s="7"/>
      <c r="AE30" s="11"/>
      <c r="AF30" s="7"/>
      <c r="AG30" s="7"/>
      <c r="AH30" s="11"/>
      <c r="AI30" s="7"/>
      <c r="AJ30" s="9"/>
      <c r="AK30" s="7"/>
      <c r="AL30" s="7"/>
      <c r="AM30" s="7"/>
      <c r="AN30" s="62"/>
      <c r="AO30" s="76"/>
      <c r="AP30" s="51"/>
      <c r="AQ30" s="149"/>
      <c r="AR30" s="62"/>
      <c r="AS30" s="65"/>
      <c r="AT30" s="145"/>
      <c r="AU30" s="146"/>
      <c r="AV30" s="67"/>
      <c r="AW30" s="1"/>
      <c r="AX30" s="1"/>
      <c r="BB30" s="1" t="s">
        <v>23</v>
      </c>
    </row>
    <row r="31" spans="1:50" ht="17.25" customHeight="1" thickBot="1">
      <c r="A31" s="43"/>
      <c r="C31" s="81" t="s">
        <v>30</v>
      </c>
      <c r="D31" s="78"/>
      <c r="E31" s="78"/>
      <c r="F31" s="46"/>
      <c r="G31" s="45"/>
      <c r="H31" s="46"/>
      <c r="I31" s="46"/>
      <c r="J31" s="45"/>
      <c r="K31" s="46"/>
      <c r="L31" s="46"/>
      <c r="M31" s="47"/>
      <c r="N31" s="44"/>
      <c r="O31" s="48"/>
      <c r="P31" s="47"/>
      <c r="Q31" s="44"/>
      <c r="R31" s="48"/>
      <c r="S31" s="47"/>
      <c r="T31" s="44"/>
      <c r="U31" s="48"/>
      <c r="V31" s="105"/>
      <c r="W31" s="106"/>
      <c r="X31" s="107"/>
      <c r="Y31" s="77"/>
      <c r="Z31" s="78"/>
      <c r="AA31" s="46"/>
      <c r="AB31" s="45"/>
      <c r="AC31" s="46"/>
      <c r="AD31" s="46"/>
      <c r="AE31" s="108"/>
      <c r="AF31" s="95"/>
      <c r="AG31" s="96"/>
      <c r="AH31" s="45"/>
      <c r="AI31" s="46"/>
      <c r="AJ31" s="86"/>
      <c r="AK31" s="44"/>
      <c r="AL31" s="44"/>
      <c r="AM31" s="44"/>
      <c r="AN31" s="60">
        <f>COUNTIF(D32:AM32,"○")</f>
        <v>2</v>
      </c>
      <c r="AO31" s="74">
        <f>COUNTIF(D32:AM32,"△")</f>
        <v>0</v>
      </c>
      <c r="AP31" s="55">
        <f>COUNTIF(D32:AM32,"●")</f>
        <v>0</v>
      </c>
      <c r="AQ31" s="101">
        <f>AN31*3+AO31</f>
        <v>6</v>
      </c>
      <c r="AR31" s="102">
        <f>SUM(AB33,P33,G33,M33,AH33,AK33,J33,S33,V33,AE33,D33,Y33)</f>
        <v>5</v>
      </c>
      <c r="AS31" s="103">
        <f>SUM(AD33,R33,I33,O33,AJ33,AM33,L33,U33,X33,AG33,F33,AA33)</f>
        <v>0</v>
      </c>
      <c r="AT31" s="50">
        <f>AR31-AS31</f>
        <v>5</v>
      </c>
      <c r="AU31" s="53"/>
      <c r="AV31" s="67">
        <f>COUNTBLANK(D32:AM32)-25</f>
        <v>9</v>
      </c>
      <c r="AW31" s="1"/>
      <c r="AX31" s="1"/>
    </row>
    <row r="32" spans="1:50" ht="17.25" customHeight="1" thickBot="1">
      <c r="A32" s="43"/>
      <c r="C32" s="81"/>
      <c r="D32" s="84"/>
      <c r="E32" s="84"/>
      <c r="F32" s="69"/>
      <c r="G32" s="68" t="s">
        <v>41</v>
      </c>
      <c r="H32" s="69"/>
      <c r="I32" s="69"/>
      <c r="J32" s="68"/>
      <c r="K32" s="69"/>
      <c r="L32" s="69"/>
      <c r="M32" s="70"/>
      <c r="N32" s="71"/>
      <c r="O32" s="72"/>
      <c r="P32" s="70"/>
      <c r="Q32" s="71"/>
      <c r="R32" s="72"/>
      <c r="S32" s="70" t="s">
        <v>41</v>
      </c>
      <c r="T32" s="71"/>
      <c r="U32" s="72"/>
      <c r="V32" s="70"/>
      <c r="W32" s="71"/>
      <c r="X32" s="87"/>
      <c r="Y32" s="83"/>
      <c r="Z32" s="84"/>
      <c r="AA32" s="69"/>
      <c r="AB32" s="68"/>
      <c r="AC32" s="69"/>
      <c r="AD32" s="69"/>
      <c r="AE32" s="83"/>
      <c r="AF32" s="84"/>
      <c r="AG32" s="69"/>
      <c r="AH32" s="68"/>
      <c r="AI32" s="69"/>
      <c r="AJ32" s="73"/>
      <c r="AK32" s="71"/>
      <c r="AL32" s="71"/>
      <c r="AM32" s="71"/>
      <c r="AN32" s="61"/>
      <c r="AO32" s="75"/>
      <c r="AP32" s="56"/>
      <c r="AQ32" s="58"/>
      <c r="AR32" s="61"/>
      <c r="AS32" s="64"/>
      <c r="AT32" s="50"/>
      <c r="AU32" s="53"/>
      <c r="AV32" s="67"/>
      <c r="AW32" s="1"/>
      <c r="AX32" s="1"/>
    </row>
    <row r="33" spans="1:50" ht="17.25" customHeight="1">
      <c r="A33" s="43"/>
      <c r="C33" s="109"/>
      <c r="D33" s="7"/>
      <c r="E33" s="7"/>
      <c r="F33" s="7"/>
      <c r="G33" s="11"/>
      <c r="H33" s="7"/>
      <c r="I33" s="7"/>
      <c r="J33" s="11"/>
      <c r="K33" s="7"/>
      <c r="L33" s="7"/>
      <c r="M33" s="11"/>
      <c r="N33" s="7"/>
      <c r="O33" s="7"/>
      <c r="P33" s="11"/>
      <c r="Q33" s="7"/>
      <c r="R33" s="7"/>
      <c r="S33" s="11">
        <v>5</v>
      </c>
      <c r="T33" s="7" t="s">
        <v>42</v>
      </c>
      <c r="U33" s="7">
        <v>0</v>
      </c>
      <c r="V33" s="11"/>
      <c r="W33" s="7"/>
      <c r="X33" s="26"/>
      <c r="Y33" s="11"/>
      <c r="Z33" s="7"/>
      <c r="AA33" s="7"/>
      <c r="AB33" s="11"/>
      <c r="AC33" s="7"/>
      <c r="AD33" s="7"/>
      <c r="AE33" s="11"/>
      <c r="AF33" s="7"/>
      <c r="AG33" s="7"/>
      <c r="AH33" s="11"/>
      <c r="AI33" s="7"/>
      <c r="AJ33" s="9"/>
      <c r="AK33" s="8"/>
      <c r="AL33" s="7"/>
      <c r="AM33" s="9"/>
      <c r="AN33" s="62"/>
      <c r="AO33" s="76"/>
      <c r="AP33" s="51"/>
      <c r="AQ33" s="59"/>
      <c r="AR33" s="62"/>
      <c r="AS33" s="65"/>
      <c r="AT33" s="104"/>
      <c r="AU33" s="100"/>
      <c r="AV33" s="67"/>
      <c r="AW33" s="1"/>
      <c r="AX33" s="1"/>
    </row>
    <row r="34" spans="1:52" ht="17.25" customHeight="1">
      <c r="A34" s="43" t="s">
        <v>16</v>
      </c>
      <c r="C34" s="141" t="s">
        <v>38</v>
      </c>
      <c r="D34" s="94"/>
      <c r="E34" s="94"/>
      <c r="F34" s="116"/>
      <c r="G34" s="105"/>
      <c r="H34" s="106"/>
      <c r="I34" s="116"/>
      <c r="J34" s="105"/>
      <c r="K34" s="106"/>
      <c r="L34" s="116"/>
      <c r="M34" s="105"/>
      <c r="N34" s="106"/>
      <c r="O34" s="116"/>
      <c r="P34" s="105"/>
      <c r="Q34" s="106"/>
      <c r="R34" s="116"/>
      <c r="S34" s="105"/>
      <c r="T34" s="106"/>
      <c r="U34" s="116"/>
      <c r="V34" s="47"/>
      <c r="W34" s="44"/>
      <c r="X34" s="66"/>
      <c r="Y34" s="108"/>
      <c r="Z34" s="94"/>
      <c r="AA34" s="116"/>
      <c r="AB34" s="105"/>
      <c r="AC34" s="117"/>
      <c r="AD34" s="96"/>
      <c r="AE34" s="108"/>
      <c r="AF34" s="94"/>
      <c r="AG34" s="116"/>
      <c r="AH34" s="105"/>
      <c r="AI34" s="106"/>
      <c r="AJ34" s="106"/>
      <c r="AK34" s="106"/>
      <c r="AL34" s="106"/>
      <c r="AM34" s="106"/>
      <c r="AN34" s="60">
        <f>COUNTIF(D35:AM35,"○")</f>
        <v>0</v>
      </c>
      <c r="AO34" s="74">
        <f>COUNTIF(D35:AM35,"△")</f>
        <v>0</v>
      </c>
      <c r="AP34" s="55">
        <f>COUNTIF(D35:AM35,"●")</f>
        <v>1</v>
      </c>
      <c r="AQ34" s="111">
        <f>AN34*3+AO34</f>
        <v>0</v>
      </c>
      <c r="AR34" s="102">
        <f>SUM(AB36,P36,G36,M36,AH36,AK36,J36,S36,V36,AE36,D36,Y36)</f>
        <v>1</v>
      </c>
      <c r="AS34" s="103">
        <f>SUM(AD36,R36,I36,O36,AJ36,AM36,L36,U36,X36,AG36,F36,AA36)</f>
        <v>2</v>
      </c>
      <c r="AT34" s="104">
        <f>AR34-AS34</f>
        <v>-1</v>
      </c>
      <c r="AU34" s="100"/>
      <c r="AV34" s="67">
        <f>COUNTBLANK(D35:AM35)-25</f>
        <v>10</v>
      </c>
      <c r="AW34" s="1"/>
      <c r="AX34" s="1"/>
      <c r="AZ34" s="10"/>
    </row>
    <row r="35" spans="1:52" ht="17.25" customHeight="1">
      <c r="A35" s="43"/>
      <c r="C35" s="142"/>
      <c r="D35" s="85"/>
      <c r="E35" s="85"/>
      <c r="F35" s="72"/>
      <c r="G35" s="70"/>
      <c r="H35" s="71"/>
      <c r="I35" s="72"/>
      <c r="J35" s="70"/>
      <c r="K35" s="71"/>
      <c r="L35" s="72"/>
      <c r="M35" s="70"/>
      <c r="N35" s="71"/>
      <c r="O35" s="72"/>
      <c r="P35" s="70"/>
      <c r="Q35" s="71"/>
      <c r="R35" s="72"/>
      <c r="S35" s="70"/>
      <c r="T35" s="71"/>
      <c r="U35" s="72"/>
      <c r="V35" s="70"/>
      <c r="W35" s="71"/>
      <c r="X35" s="87"/>
      <c r="Y35" s="83"/>
      <c r="Z35" s="85"/>
      <c r="AA35" s="72"/>
      <c r="AB35" s="70"/>
      <c r="AC35" s="73"/>
      <c r="AD35" s="69"/>
      <c r="AE35" s="83"/>
      <c r="AF35" s="85"/>
      <c r="AG35" s="72"/>
      <c r="AH35" s="70"/>
      <c r="AI35" s="71"/>
      <c r="AJ35" s="71"/>
      <c r="AK35" s="71" t="s">
        <v>43</v>
      </c>
      <c r="AL35" s="71"/>
      <c r="AM35" s="71"/>
      <c r="AN35" s="61"/>
      <c r="AO35" s="75"/>
      <c r="AP35" s="56"/>
      <c r="AQ35" s="112"/>
      <c r="AR35" s="61"/>
      <c r="AS35" s="64"/>
      <c r="AT35" s="104"/>
      <c r="AU35" s="100"/>
      <c r="AV35" s="67"/>
      <c r="AW35" s="1"/>
      <c r="AX35" s="1"/>
      <c r="AZ35" s="10"/>
    </row>
    <row r="36" spans="1:50" ht="17.25" customHeight="1">
      <c r="A36" s="43" t="s">
        <v>17</v>
      </c>
      <c r="C36" s="143"/>
      <c r="D36" s="8"/>
      <c r="E36" s="7"/>
      <c r="F36" s="7"/>
      <c r="G36" s="11"/>
      <c r="H36" s="7"/>
      <c r="I36" s="7"/>
      <c r="J36" s="11"/>
      <c r="K36" s="7"/>
      <c r="L36" s="7"/>
      <c r="M36" s="11"/>
      <c r="N36" s="7"/>
      <c r="O36" s="7"/>
      <c r="P36" s="11"/>
      <c r="Q36" s="7"/>
      <c r="R36" s="7"/>
      <c r="S36" s="11"/>
      <c r="T36" s="7"/>
      <c r="U36" s="7"/>
      <c r="V36" s="11"/>
      <c r="W36" s="7"/>
      <c r="X36" s="26"/>
      <c r="Y36" s="11"/>
      <c r="Z36" s="7"/>
      <c r="AA36" s="7"/>
      <c r="AB36" s="11"/>
      <c r="AC36" s="7"/>
      <c r="AD36" s="7"/>
      <c r="AE36" s="11"/>
      <c r="AF36" s="7"/>
      <c r="AG36" s="7"/>
      <c r="AH36" s="23"/>
      <c r="AI36" s="6"/>
      <c r="AJ36" s="22"/>
      <c r="AK36" s="8">
        <v>1</v>
      </c>
      <c r="AL36" s="7" t="s">
        <v>42</v>
      </c>
      <c r="AM36" s="9">
        <v>2</v>
      </c>
      <c r="AN36" s="62"/>
      <c r="AO36" s="76"/>
      <c r="AP36" s="51"/>
      <c r="AQ36" s="59"/>
      <c r="AR36" s="62"/>
      <c r="AS36" s="65"/>
      <c r="AT36" s="104"/>
      <c r="AU36" s="100"/>
      <c r="AV36" s="67"/>
      <c r="AW36" s="1"/>
      <c r="AX36" s="1"/>
    </row>
    <row r="37" spans="1:50" ht="17.25" customHeight="1">
      <c r="A37" s="43"/>
      <c r="C37" s="120" t="s">
        <v>39</v>
      </c>
      <c r="D37" s="94"/>
      <c r="E37" s="95"/>
      <c r="F37" s="96"/>
      <c r="G37" s="115"/>
      <c r="H37" s="96"/>
      <c r="I37" s="96"/>
      <c r="J37" s="115"/>
      <c r="K37" s="96"/>
      <c r="L37" s="96"/>
      <c r="M37" s="105"/>
      <c r="N37" s="106"/>
      <c r="O37" s="116"/>
      <c r="P37" s="105"/>
      <c r="Q37" s="106"/>
      <c r="R37" s="116"/>
      <c r="S37" s="105"/>
      <c r="T37" s="106"/>
      <c r="U37" s="116"/>
      <c r="V37" s="47"/>
      <c r="W37" s="44"/>
      <c r="X37" s="66"/>
      <c r="Y37" s="108"/>
      <c r="Z37" s="95"/>
      <c r="AA37" s="96"/>
      <c r="AB37" s="115"/>
      <c r="AC37" s="96"/>
      <c r="AD37" s="96"/>
      <c r="AE37" s="108"/>
      <c r="AF37" s="95"/>
      <c r="AG37" s="96"/>
      <c r="AH37" s="115"/>
      <c r="AI37" s="96"/>
      <c r="AJ37" s="117"/>
      <c r="AK37" s="106"/>
      <c r="AL37" s="106"/>
      <c r="AM37" s="106"/>
      <c r="AN37" s="60">
        <f>COUNTIF(D38:AM38,"○")</f>
        <v>1</v>
      </c>
      <c r="AO37" s="74">
        <f>COUNTIF(D38:AM38,"△")</f>
        <v>1</v>
      </c>
      <c r="AP37" s="55">
        <f>COUNTIF(D38:AM38,"●")</f>
        <v>0</v>
      </c>
      <c r="AQ37" s="111">
        <f>AN37*3+AO37</f>
        <v>4</v>
      </c>
      <c r="AR37" s="102">
        <f>SUM(AB39,P39,G39,M39,AH39,AK39,J39,S39,V39,AE39,D39,Y39)</f>
        <v>5</v>
      </c>
      <c r="AS37" s="103">
        <f>SUM(AD39,R39,I39,O39,AJ39,AM39,L39,U39,X39,AG39,F39,AA39)</f>
        <v>4</v>
      </c>
      <c r="AT37" s="104">
        <f>AR37-AS37</f>
        <v>1</v>
      </c>
      <c r="AU37" s="100"/>
      <c r="AV37" s="133">
        <f>COUNTBLANK(D38:AM38)-25</f>
        <v>9</v>
      </c>
      <c r="AW37" s="1"/>
      <c r="AX37" s="1"/>
    </row>
    <row r="38" spans="1:50" ht="17.25" customHeight="1">
      <c r="A38" s="43" t="s">
        <v>18</v>
      </c>
      <c r="C38" s="120"/>
      <c r="D38" s="85"/>
      <c r="E38" s="84"/>
      <c r="F38" s="69"/>
      <c r="G38" s="68"/>
      <c r="H38" s="69"/>
      <c r="I38" s="69"/>
      <c r="J38" s="68"/>
      <c r="K38" s="69"/>
      <c r="L38" s="69"/>
      <c r="M38" s="70"/>
      <c r="N38" s="71"/>
      <c r="O38" s="72"/>
      <c r="P38" s="70"/>
      <c r="Q38" s="71"/>
      <c r="R38" s="72"/>
      <c r="S38" s="70"/>
      <c r="T38" s="71"/>
      <c r="U38" s="72"/>
      <c r="V38" s="70" t="s">
        <v>44</v>
      </c>
      <c r="W38" s="71"/>
      <c r="X38" s="87"/>
      <c r="Y38" s="83"/>
      <c r="Z38" s="84"/>
      <c r="AA38" s="69"/>
      <c r="AB38" s="68"/>
      <c r="AC38" s="69"/>
      <c r="AD38" s="69"/>
      <c r="AE38" s="83"/>
      <c r="AF38" s="84"/>
      <c r="AG38" s="69"/>
      <c r="AH38" s="68" t="s">
        <v>41</v>
      </c>
      <c r="AI38" s="69"/>
      <c r="AJ38" s="73"/>
      <c r="AK38" s="71"/>
      <c r="AL38" s="71"/>
      <c r="AM38" s="71"/>
      <c r="AN38" s="61"/>
      <c r="AO38" s="75"/>
      <c r="AP38" s="56"/>
      <c r="AQ38" s="112"/>
      <c r="AR38" s="61"/>
      <c r="AS38" s="64"/>
      <c r="AT38" s="104"/>
      <c r="AU38" s="100"/>
      <c r="AV38" s="67"/>
      <c r="AW38" s="1"/>
      <c r="AX38" s="1"/>
    </row>
    <row r="39" spans="1:50" ht="17.25" customHeight="1" thickBot="1">
      <c r="A39" s="43"/>
      <c r="C39" s="140"/>
      <c r="D39" s="37"/>
      <c r="E39" s="38"/>
      <c r="F39" s="38"/>
      <c r="G39" s="39"/>
      <c r="H39" s="38"/>
      <c r="I39" s="38"/>
      <c r="J39" s="39"/>
      <c r="K39" s="38"/>
      <c r="L39" s="38"/>
      <c r="M39" s="39"/>
      <c r="N39" s="38"/>
      <c r="O39" s="38"/>
      <c r="P39" s="39"/>
      <c r="Q39" s="38"/>
      <c r="R39" s="38"/>
      <c r="S39" s="39"/>
      <c r="T39" s="38"/>
      <c r="U39" s="38"/>
      <c r="V39" s="39">
        <v>3</v>
      </c>
      <c r="W39" s="38" t="s">
        <v>42</v>
      </c>
      <c r="X39" s="40">
        <v>3</v>
      </c>
      <c r="Y39" s="39"/>
      <c r="Z39" s="38"/>
      <c r="AA39" s="38"/>
      <c r="AB39" s="39"/>
      <c r="AC39" s="38"/>
      <c r="AD39" s="38"/>
      <c r="AE39" s="39"/>
      <c r="AF39" s="38"/>
      <c r="AG39" s="38"/>
      <c r="AH39" s="39">
        <v>2</v>
      </c>
      <c r="AI39" s="38" t="s">
        <v>42</v>
      </c>
      <c r="AJ39" s="41">
        <v>1</v>
      </c>
      <c r="AK39" s="37"/>
      <c r="AL39" s="38"/>
      <c r="AM39" s="41"/>
      <c r="AN39" s="138"/>
      <c r="AO39" s="135"/>
      <c r="AP39" s="136"/>
      <c r="AQ39" s="137"/>
      <c r="AR39" s="138"/>
      <c r="AS39" s="139"/>
      <c r="AT39" s="136"/>
      <c r="AU39" s="132"/>
      <c r="AV39" s="134"/>
      <c r="AW39" s="1"/>
      <c r="AX39" s="1"/>
    </row>
    <row r="40" ht="15" thickBot="1" thickTop="1"/>
    <row r="41" spans="6:27" ht="14.25">
      <c r="F41" s="162" t="s">
        <v>24</v>
      </c>
      <c r="G41" s="162"/>
      <c r="H41" s="162"/>
      <c r="I41" s="16"/>
      <c r="J41" s="16">
        <v>9</v>
      </c>
      <c r="K41" s="16" t="s">
        <v>25</v>
      </c>
      <c r="L41" s="16">
        <v>27</v>
      </c>
      <c r="M41" s="16" t="s">
        <v>26</v>
      </c>
      <c r="N41" s="163" t="s">
        <v>33</v>
      </c>
      <c r="O41" s="164"/>
      <c r="P41" s="164"/>
      <c r="Q41" s="167">
        <v>3</v>
      </c>
      <c r="R41" s="167"/>
      <c r="S41" s="17">
        <v>2</v>
      </c>
      <c r="T41" s="167" t="s">
        <v>27</v>
      </c>
      <c r="U41" s="167"/>
      <c r="V41" s="17">
        <v>1</v>
      </c>
      <c r="W41" s="167">
        <v>2</v>
      </c>
      <c r="X41" s="169"/>
      <c r="Y41" s="171" t="s">
        <v>46</v>
      </c>
      <c r="Z41" s="171"/>
      <c r="AA41" s="172"/>
    </row>
    <row r="42" spans="6:27" ht="15" thickBot="1">
      <c r="F42" s="16"/>
      <c r="G42" s="16"/>
      <c r="H42" s="16"/>
      <c r="I42" s="16"/>
      <c r="J42" s="16"/>
      <c r="K42" s="16"/>
      <c r="L42" s="16"/>
      <c r="M42" s="16"/>
      <c r="N42" s="165"/>
      <c r="O42" s="166"/>
      <c r="P42" s="166"/>
      <c r="Q42" s="168"/>
      <c r="R42" s="168"/>
      <c r="S42" s="18">
        <v>1</v>
      </c>
      <c r="T42" s="168" t="s">
        <v>28</v>
      </c>
      <c r="U42" s="168"/>
      <c r="V42" s="18">
        <v>1</v>
      </c>
      <c r="W42" s="168"/>
      <c r="X42" s="170"/>
      <c r="Y42" s="173"/>
      <c r="Z42" s="173"/>
      <c r="AA42" s="174"/>
    </row>
    <row r="43" spans="6:27" ht="14.25">
      <c r="F43" s="16"/>
      <c r="G43" s="16"/>
      <c r="H43" s="16"/>
      <c r="I43" s="16"/>
      <c r="J43" s="16"/>
      <c r="K43" s="16"/>
      <c r="L43" s="16"/>
      <c r="M43" s="16"/>
      <c r="N43" s="175" t="s">
        <v>29</v>
      </c>
      <c r="O43" s="176"/>
      <c r="P43" s="176"/>
      <c r="Q43" s="178">
        <v>0</v>
      </c>
      <c r="R43" s="179"/>
      <c r="S43" s="19">
        <v>0</v>
      </c>
      <c r="T43" s="179" t="s">
        <v>27</v>
      </c>
      <c r="U43" s="179"/>
      <c r="V43" s="19">
        <v>2</v>
      </c>
      <c r="W43" s="179">
        <v>5</v>
      </c>
      <c r="X43" s="179"/>
      <c r="Y43" s="181" t="s">
        <v>47</v>
      </c>
      <c r="Z43" s="164"/>
      <c r="AA43" s="182"/>
    </row>
    <row r="44" spans="6:27" ht="15" thickBot="1">
      <c r="F44" s="16"/>
      <c r="G44" s="16"/>
      <c r="H44" s="16"/>
      <c r="I44" s="16"/>
      <c r="J44" s="16"/>
      <c r="K44" s="16"/>
      <c r="L44" s="16"/>
      <c r="M44" s="16"/>
      <c r="N44" s="177"/>
      <c r="O44" s="173"/>
      <c r="P44" s="173"/>
      <c r="Q44" s="180"/>
      <c r="R44" s="168"/>
      <c r="S44" s="18">
        <v>0</v>
      </c>
      <c r="T44" s="168" t="s">
        <v>28</v>
      </c>
      <c r="U44" s="168"/>
      <c r="V44" s="18">
        <v>3</v>
      </c>
      <c r="W44" s="168"/>
      <c r="X44" s="168"/>
      <c r="Y44" s="183"/>
      <c r="Z44" s="166"/>
      <c r="AA44" s="184"/>
    </row>
    <row r="45" spans="6:27" ht="14.25">
      <c r="F45" s="16"/>
      <c r="G45" s="16"/>
      <c r="H45" s="16"/>
      <c r="I45" s="16"/>
      <c r="J45" s="16"/>
      <c r="K45" s="16"/>
      <c r="L45" s="16"/>
      <c r="M45" s="16"/>
      <c r="N45" s="175" t="s">
        <v>34</v>
      </c>
      <c r="O45" s="176"/>
      <c r="P45" s="176"/>
      <c r="Q45" s="179">
        <v>1</v>
      </c>
      <c r="R45" s="179"/>
      <c r="S45" s="19">
        <v>0</v>
      </c>
      <c r="T45" s="179" t="s">
        <v>27</v>
      </c>
      <c r="U45" s="179"/>
      <c r="V45" s="19">
        <v>0</v>
      </c>
      <c r="W45" s="179">
        <v>0</v>
      </c>
      <c r="X45" s="179"/>
      <c r="Y45" s="188" t="s">
        <v>35</v>
      </c>
      <c r="Z45" s="189"/>
      <c r="AA45" s="190"/>
    </row>
    <row r="46" spans="6:27" ht="15" thickBot="1">
      <c r="F46" s="16"/>
      <c r="G46" s="16"/>
      <c r="H46" s="16"/>
      <c r="I46" s="16"/>
      <c r="J46" s="16"/>
      <c r="K46" s="16"/>
      <c r="L46" s="16"/>
      <c r="M46" s="16"/>
      <c r="N46" s="185"/>
      <c r="O46" s="186"/>
      <c r="P46" s="186"/>
      <c r="Q46" s="187"/>
      <c r="R46" s="187"/>
      <c r="S46" s="20">
        <v>1</v>
      </c>
      <c r="T46" s="168" t="s">
        <v>28</v>
      </c>
      <c r="U46" s="168"/>
      <c r="V46" s="20">
        <v>0</v>
      </c>
      <c r="W46" s="187"/>
      <c r="X46" s="187"/>
      <c r="Y46" s="191"/>
      <c r="Z46" s="192"/>
      <c r="AA46" s="193"/>
    </row>
    <row r="47" spans="6:27" ht="14.25">
      <c r="F47" s="16"/>
      <c r="G47" s="16"/>
      <c r="H47" s="16"/>
      <c r="I47" s="16"/>
      <c r="J47" s="16"/>
      <c r="K47" s="16"/>
      <c r="L47" s="16"/>
      <c r="M47" s="16"/>
      <c r="N47" s="194"/>
      <c r="O47" s="195"/>
      <c r="P47" s="195"/>
      <c r="Q47" s="167"/>
      <c r="R47" s="167"/>
      <c r="S47" s="17"/>
      <c r="T47" s="169"/>
      <c r="U47" s="198"/>
      <c r="V47" s="17"/>
      <c r="W47" s="167"/>
      <c r="X47" s="167"/>
      <c r="Y47" s="181"/>
      <c r="Z47" s="164"/>
      <c r="AA47" s="182"/>
    </row>
    <row r="48" spans="6:27" ht="15" thickBot="1">
      <c r="F48" s="16"/>
      <c r="G48" s="16"/>
      <c r="H48" s="16"/>
      <c r="I48" s="16"/>
      <c r="J48" s="16"/>
      <c r="K48" s="16"/>
      <c r="L48" s="16"/>
      <c r="M48" s="16"/>
      <c r="N48" s="196"/>
      <c r="O48" s="197"/>
      <c r="P48" s="197"/>
      <c r="Q48" s="168"/>
      <c r="R48" s="168"/>
      <c r="S48" s="18"/>
      <c r="T48" s="170"/>
      <c r="U48" s="180"/>
      <c r="V48" s="18"/>
      <c r="W48" s="168"/>
      <c r="X48" s="168"/>
      <c r="Y48" s="183"/>
      <c r="Z48" s="166"/>
      <c r="AA48" s="184"/>
    </row>
    <row r="49" spans="6:27" ht="14.25">
      <c r="F49" s="16"/>
      <c r="G49" s="16"/>
      <c r="H49" s="16"/>
      <c r="I49" s="16"/>
      <c r="J49" s="16"/>
      <c r="K49" s="16"/>
      <c r="L49" s="16"/>
      <c r="M49" s="16"/>
      <c r="N49" s="199"/>
      <c r="O49" s="171"/>
      <c r="P49" s="171"/>
      <c r="Q49" s="167"/>
      <c r="R49" s="167"/>
      <c r="S49" s="17"/>
      <c r="T49" s="169"/>
      <c r="U49" s="198"/>
      <c r="V49" s="17"/>
      <c r="W49" s="167"/>
      <c r="X49" s="167"/>
      <c r="Y49" s="171"/>
      <c r="Z49" s="171"/>
      <c r="AA49" s="172"/>
    </row>
    <row r="50" spans="6:27" ht="15" thickBot="1">
      <c r="F50" s="16"/>
      <c r="G50" s="16"/>
      <c r="H50" s="16"/>
      <c r="I50" s="16"/>
      <c r="J50" s="16"/>
      <c r="K50" s="16"/>
      <c r="L50" s="16"/>
      <c r="M50" s="16"/>
      <c r="N50" s="177"/>
      <c r="O50" s="173"/>
      <c r="P50" s="173"/>
      <c r="Q50" s="168"/>
      <c r="R50" s="168"/>
      <c r="S50" s="18"/>
      <c r="T50" s="170"/>
      <c r="U50" s="180"/>
      <c r="V50" s="18"/>
      <c r="W50" s="168"/>
      <c r="X50" s="168"/>
      <c r="Y50" s="173"/>
      <c r="Z50" s="173"/>
      <c r="AA50" s="174"/>
    </row>
    <row r="51" spans="6:27" ht="14.25">
      <c r="F51" s="16"/>
      <c r="G51" s="16"/>
      <c r="H51" s="16"/>
      <c r="I51" s="16"/>
      <c r="J51" s="16"/>
      <c r="K51" s="16"/>
      <c r="L51" s="16"/>
      <c r="M51" s="16"/>
      <c r="N51" s="199"/>
      <c r="O51" s="171"/>
      <c r="P51" s="171"/>
      <c r="Q51" s="167"/>
      <c r="R51" s="167"/>
      <c r="S51" s="17"/>
      <c r="T51" s="169"/>
      <c r="U51" s="198"/>
      <c r="V51" s="17"/>
      <c r="W51" s="167"/>
      <c r="X51" s="167"/>
      <c r="Y51" s="171"/>
      <c r="Z51" s="171"/>
      <c r="AA51" s="172"/>
    </row>
    <row r="52" spans="6:27" ht="15" thickBot="1">
      <c r="F52" s="16"/>
      <c r="G52" s="16"/>
      <c r="H52" s="16"/>
      <c r="I52" s="16"/>
      <c r="J52" s="16"/>
      <c r="K52" s="16"/>
      <c r="L52" s="16"/>
      <c r="M52" s="16"/>
      <c r="N52" s="177"/>
      <c r="O52" s="173"/>
      <c r="P52" s="173"/>
      <c r="Q52" s="168"/>
      <c r="R52" s="168"/>
      <c r="S52" s="18"/>
      <c r="T52" s="170"/>
      <c r="U52" s="180"/>
      <c r="V52" s="18"/>
      <c r="W52" s="168"/>
      <c r="X52" s="168"/>
      <c r="Y52" s="173"/>
      <c r="Z52" s="173"/>
      <c r="AA52" s="174"/>
    </row>
  </sheetData>
  <sheetProtection selectLockedCells="1" selectUnlockedCells="1"/>
  <mergeCells count="457">
    <mergeCell ref="N51:P52"/>
    <mergeCell ref="Q51:R52"/>
    <mergeCell ref="T51:U51"/>
    <mergeCell ref="W51:X52"/>
    <mergeCell ref="Y51:AA52"/>
    <mergeCell ref="T52:U52"/>
    <mergeCell ref="N49:P50"/>
    <mergeCell ref="Q49:R50"/>
    <mergeCell ref="T49:U49"/>
    <mergeCell ref="W49:X50"/>
    <mergeCell ref="Y49:AA50"/>
    <mergeCell ref="T50:U50"/>
    <mergeCell ref="N47:P48"/>
    <mergeCell ref="Q47:R48"/>
    <mergeCell ref="T47:U47"/>
    <mergeCell ref="W47:X48"/>
    <mergeCell ref="Y47:AA48"/>
    <mergeCell ref="T48:U48"/>
    <mergeCell ref="N45:P46"/>
    <mergeCell ref="Q45:R46"/>
    <mergeCell ref="T45:U45"/>
    <mergeCell ref="W45:X46"/>
    <mergeCell ref="Y45:AA46"/>
    <mergeCell ref="T46:U46"/>
    <mergeCell ref="N43:P44"/>
    <mergeCell ref="Q43:R44"/>
    <mergeCell ref="T43:U43"/>
    <mergeCell ref="W43:X44"/>
    <mergeCell ref="Y43:AA44"/>
    <mergeCell ref="T44:U44"/>
    <mergeCell ref="F41:H41"/>
    <mergeCell ref="N41:P42"/>
    <mergeCell ref="Q41:R42"/>
    <mergeCell ref="T41:U41"/>
    <mergeCell ref="W41:X42"/>
    <mergeCell ref="Y41:AA42"/>
    <mergeCell ref="T42:U42"/>
    <mergeCell ref="Y29:AA29"/>
    <mergeCell ref="Y16:AA16"/>
    <mergeCell ref="Y17:AA17"/>
    <mergeCell ref="Y7:AA7"/>
    <mergeCell ref="Y13:AA13"/>
    <mergeCell ref="Y14:AA14"/>
    <mergeCell ref="Y10:AA10"/>
    <mergeCell ref="Y26:AA26"/>
    <mergeCell ref="AS25:AS27"/>
    <mergeCell ref="AT25:AT27"/>
    <mergeCell ref="AU25:AU27"/>
    <mergeCell ref="AV25:AV27"/>
    <mergeCell ref="AB26:AD26"/>
    <mergeCell ref="P26:R26"/>
    <mergeCell ref="AH26:AJ26"/>
    <mergeCell ref="AK26:AM26"/>
    <mergeCell ref="S26:U26"/>
    <mergeCell ref="V26:X26"/>
    <mergeCell ref="AP25:AP27"/>
    <mergeCell ref="AQ25:AQ27"/>
    <mergeCell ref="AR25:AR27"/>
    <mergeCell ref="G26:I26"/>
    <mergeCell ref="M26:O26"/>
    <mergeCell ref="J26:L26"/>
    <mergeCell ref="AE26:AG26"/>
    <mergeCell ref="V25:X25"/>
    <mergeCell ref="AE25:AG25"/>
    <mergeCell ref="Y25:AA25"/>
    <mergeCell ref="AN25:AN27"/>
    <mergeCell ref="AO25:AO27"/>
    <mergeCell ref="D26:F26"/>
    <mergeCell ref="AH3:AJ3"/>
    <mergeCell ref="AK3:AM3"/>
    <mergeCell ref="AK25:AM25"/>
    <mergeCell ref="AK16:AM16"/>
    <mergeCell ref="AN16:AN18"/>
    <mergeCell ref="V17:X17"/>
    <mergeCell ref="Y3:AA3"/>
    <mergeCell ref="C25:C27"/>
    <mergeCell ref="AB25:AD25"/>
    <mergeCell ref="P25:R25"/>
    <mergeCell ref="G25:I25"/>
    <mergeCell ref="M25:O25"/>
    <mergeCell ref="AH25:AJ25"/>
    <mergeCell ref="J25:L25"/>
    <mergeCell ref="D25:F25"/>
    <mergeCell ref="C28:C30"/>
    <mergeCell ref="AB28:AD28"/>
    <mergeCell ref="P28:R28"/>
    <mergeCell ref="G28:I28"/>
    <mergeCell ref="M28:O28"/>
    <mergeCell ref="AB3:AD3"/>
    <mergeCell ref="P3:R3"/>
    <mergeCell ref="G3:I3"/>
    <mergeCell ref="M3:O3"/>
    <mergeCell ref="S25:U25"/>
    <mergeCell ref="AK28:AM28"/>
    <mergeCell ref="J28:L28"/>
    <mergeCell ref="S28:U28"/>
    <mergeCell ref="V28:X28"/>
    <mergeCell ref="AE28:AG28"/>
    <mergeCell ref="AN28:AN30"/>
    <mergeCell ref="V29:X29"/>
    <mergeCell ref="AE29:AG29"/>
    <mergeCell ref="AH28:AJ28"/>
    <mergeCell ref="Y28:AA28"/>
    <mergeCell ref="AO28:AO30"/>
    <mergeCell ref="AP28:AP30"/>
    <mergeCell ref="AQ28:AQ30"/>
    <mergeCell ref="AR28:AR30"/>
    <mergeCell ref="AS28:AS30"/>
    <mergeCell ref="AT28:AT30"/>
    <mergeCell ref="AU28:AU30"/>
    <mergeCell ref="AV28:AV30"/>
    <mergeCell ref="AB29:AD29"/>
    <mergeCell ref="P29:R29"/>
    <mergeCell ref="G29:I29"/>
    <mergeCell ref="M29:O29"/>
    <mergeCell ref="AH29:AJ29"/>
    <mergeCell ref="AK29:AM29"/>
    <mergeCell ref="J29:L29"/>
    <mergeCell ref="S29:U29"/>
    <mergeCell ref="C16:C18"/>
    <mergeCell ref="AB16:AD16"/>
    <mergeCell ref="P16:R16"/>
    <mergeCell ref="G16:I16"/>
    <mergeCell ref="M16:O16"/>
    <mergeCell ref="AH16:AJ16"/>
    <mergeCell ref="J16:L16"/>
    <mergeCell ref="S16:U16"/>
    <mergeCell ref="V16:X16"/>
    <mergeCell ref="AE16:AG16"/>
    <mergeCell ref="AE17:AG17"/>
    <mergeCell ref="AO16:AO18"/>
    <mergeCell ref="AP16:AP18"/>
    <mergeCell ref="AQ16:AQ18"/>
    <mergeCell ref="AR16:AR18"/>
    <mergeCell ref="AS16:AS18"/>
    <mergeCell ref="AT16:AT18"/>
    <mergeCell ref="AU16:AU18"/>
    <mergeCell ref="AV16:AV18"/>
    <mergeCell ref="AB17:AD17"/>
    <mergeCell ref="P17:R17"/>
    <mergeCell ref="G17:I17"/>
    <mergeCell ref="M17:O17"/>
    <mergeCell ref="AH17:AJ17"/>
    <mergeCell ref="AK17:AM17"/>
    <mergeCell ref="J17:L17"/>
    <mergeCell ref="S17:U17"/>
    <mergeCell ref="D8:F8"/>
    <mergeCell ref="Y8:AA8"/>
    <mergeCell ref="C7:C9"/>
    <mergeCell ref="AB7:AD7"/>
    <mergeCell ref="P7:R7"/>
    <mergeCell ref="G7:I7"/>
    <mergeCell ref="M7:O7"/>
    <mergeCell ref="D13:F13"/>
    <mergeCell ref="D14:F14"/>
    <mergeCell ref="AK7:AM7"/>
    <mergeCell ref="J7:L7"/>
    <mergeCell ref="S7:U7"/>
    <mergeCell ref="V7:X7"/>
    <mergeCell ref="AE7:AG7"/>
    <mergeCell ref="AN7:AN9"/>
    <mergeCell ref="V8:X8"/>
    <mergeCell ref="AE8:AG8"/>
    <mergeCell ref="AH7:AJ7"/>
    <mergeCell ref="AO7:AO9"/>
    <mergeCell ref="AP7:AP9"/>
    <mergeCell ref="AQ7:AQ9"/>
    <mergeCell ref="AR7:AR9"/>
    <mergeCell ref="AS7:AS9"/>
    <mergeCell ref="AT7:AT9"/>
    <mergeCell ref="AU7:AU9"/>
    <mergeCell ref="AV7:AV9"/>
    <mergeCell ref="AB8:AD8"/>
    <mergeCell ref="P8:R8"/>
    <mergeCell ref="G8:I8"/>
    <mergeCell ref="M8:O8"/>
    <mergeCell ref="AH8:AJ8"/>
    <mergeCell ref="AK8:AM8"/>
    <mergeCell ref="J8:L8"/>
    <mergeCell ref="S8:U8"/>
    <mergeCell ref="C13:C15"/>
    <mergeCell ref="AB13:AD13"/>
    <mergeCell ref="P13:R13"/>
    <mergeCell ref="G13:I13"/>
    <mergeCell ref="M13:O13"/>
    <mergeCell ref="AK13:AM13"/>
    <mergeCell ref="J13:L13"/>
    <mergeCell ref="S13:U13"/>
    <mergeCell ref="V13:X13"/>
    <mergeCell ref="AE13:AG13"/>
    <mergeCell ref="AN13:AN15"/>
    <mergeCell ref="V14:X14"/>
    <mergeCell ref="AE14:AG14"/>
    <mergeCell ref="AH13:AJ13"/>
    <mergeCell ref="AO13:AO15"/>
    <mergeCell ref="AP13:AP15"/>
    <mergeCell ref="AB14:AD14"/>
    <mergeCell ref="AQ13:AQ15"/>
    <mergeCell ref="AR13:AR15"/>
    <mergeCell ref="AS13:AS15"/>
    <mergeCell ref="AT13:AT15"/>
    <mergeCell ref="AU13:AU15"/>
    <mergeCell ref="AV13:AV15"/>
    <mergeCell ref="P14:R14"/>
    <mergeCell ref="G14:I14"/>
    <mergeCell ref="M14:O14"/>
    <mergeCell ref="AH14:AJ14"/>
    <mergeCell ref="AK14:AM14"/>
    <mergeCell ref="J14:L14"/>
    <mergeCell ref="S14:U14"/>
    <mergeCell ref="D35:F35"/>
    <mergeCell ref="C34:C36"/>
    <mergeCell ref="AB34:AD34"/>
    <mergeCell ref="P34:R34"/>
    <mergeCell ref="G34:I34"/>
    <mergeCell ref="M34:O34"/>
    <mergeCell ref="Y34:AA34"/>
    <mergeCell ref="Y35:AA35"/>
    <mergeCell ref="D34:F34"/>
    <mergeCell ref="AK34:AM34"/>
    <mergeCell ref="J34:L34"/>
    <mergeCell ref="S34:U34"/>
    <mergeCell ref="V34:X34"/>
    <mergeCell ref="AE34:AG34"/>
    <mergeCell ref="AN34:AN36"/>
    <mergeCell ref="V35:X35"/>
    <mergeCell ref="AE35:AG35"/>
    <mergeCell ref="AH34:AJ34"/>
    <mergeCell ref="AO34:AO36"/>
    <mergeCell ref="AP34:AP36"/>
    <mergeCell ref="AQ34:AQ36"/>
    <mergeCell ref="AR34:AR36"/>
    <mergeCell ref="AS34:AS36"/>
    <mergeCell ref="AT34:AT36"/>
    <mergeCell ref="AU34:AU36"/>
    <mergeCell ref="AV34:AV36"/>
    <mergeCell ref="AB35:AD35"/>
    <mergeCell ref="P35:R35"/>
    <mergeCell ref="G35:I35"/>
    <mergeCell ref="M35:O35"/>
    <mergeCell ref="AH35:AJ35"/>
    <mergeCell ref="AK35:AM35"/>
    <mergeCell ref="J35:L35"/>
    <mergeCell ref="S35:U35"/>
    <mergeCell ref="D37:F37"/>
    <mergeCell ref="D38:F38"/>
    <mergeCell ref="C37:C39"/>
    <mergeCell ref="AB37:AD37"/>
    <mergeCell ref="P37:R37"/>
    <mergeCell ref="G37:I37"/>
    <mergeCell ref="M37:O37"/>
    <mergeCell ref="Y37:AA37"/>
    <mergeCell ref="Y38:AA38"/>
    <mergeCell ref="AK37:AM37"/>
    <mergeCell ref="J37:L37"/>
    <mergeCell ref="S37:U37"/>
    <mergeCell ref="V37:X37"/>
    <mergeCell ref="AE37:AG37"/>
    <mergeCell ref="AN37:AN39"/>
    <mergeCell ref="V38:X38"/>
    <mergeCell ref="AE38:AG38"/>
    <mergeCell ref="AH37:AJ37"/>
    <mergeCell ref="AO37:AO39"/>
    <mergeCell ref="AP37:AP39"/>
    <mergeCell ref="AQ37:AQ39"/>
    <mergeCell ref="AR37:AR39"/>
    <mergeCell ref="AS37:AS39"/>
    <mergeCell ref="AT37:AT39"/>
    <mergeCell ref="AU37:AU39"/>
    <mergeCell ref="AV37:AV39"/>
    <mergeCell ref="AB38:AD38"/>
    <mergeCell ref="P38:R38"/>
    <mergeCell ref="G38:I38"/>
    <mergeCell ref="M38:O38"/>
    <mergeCell ref="AH38:AJ38"/>
    <mergeCell ref="AK38:AM38"/>
    <mergeCell ref="J38:L38"/>
    <mergeCell ref="S38:U38"/>
    <mergeCell ref="D11:F11"/>
    <mergeCell ref="C10:C12"/>
    <mergeCell ref="AB10:AD10"/>
    <mergeCell ref="P10:R10"/>
    <mergeCell ref="G10:I10"/>
    <mergeCell ref="M10:O10"/>
    <mergeCell ref="Y11:AA11"/>
    <mergeCell ref="AK10:AM10"/>
    <mergeCell ref="J10:L10"/>
    <mergeCell ref="S10:U10"/>
    <mergeCell ref="V10:X10"/>
    <mergeCell ref="AE10:AG10"/>
    <mergeCell ref="AN10:AN12"/>
    <mergeCell ref="V11:X11"/>
    <mergeCell ref="AE11:AG11"/>
    <mergeCell ref="AH10:AJ10"/>
    <mergeCell ref="AO10:AO12"/>
    <mergeCell ref="AP10:AP12"/>
    <mergeCell ref="AQ10:AQ12"/>
    <mergeCell ref="AR10:AR12"/>
    <mergeCell ref="AS10:AS12"/>
    <mergeCell ref="AT10:AT12"/>
    <mergeCell ref="AU10:AU12"/>
    <mergeCell ref="AV10:AV12"/>
    <mergeCell ref="AB11:AD11"/>
    <mergeCell ref="P11:R11"/>
    <mergeCell ref="G11:I11"/>
    <mergeCell ref="M11:O11"/>
    <mergeCell ref="AH11:AJ11"/>
    <mergeCell ref="AK11:AM11"/>
    <mergeCell ref="J11:L11"/>
    <mergeCell ref="S11:U11"/>
    <mergeCell ref="C19:C21"/>
    <mergeCell ref="AB19:AD19"/>
    <mergeCell ref="P19:R19"/>
    <mergeCell ref="G19:I19"/>
    <mergeCell ref="M19:O19"/>
    <mergeCell ref="AH19:AJ19"/>
    <mergeCell ref="Y19:AA19"/>
    <mergeCell ref="Y20:AA20"/>
    <mergeCell ref="AK19:AM19"/>
    <mergeCell ref="J19:L19"/>
    <mergeCell ref="S19:U19"/>
    <mergeCell ref="V19:X19"/>
    <mergeCell ref="AE19:AG19"/>
    <mergeCell ref="AN19:AN21"/>
    <mergeCell ref="V20:X20"/>
    <mergeCell ref="AE20:AG20"/>
    <mergeCell ref="AO19:AO21"/>
    <mergeCell ref="AP19:AP21"/>
    <mergeCell ref="AQ19:AQ21"/>
    <mergeCell ref="AR19:AR21"/>
    <mergeCell ref="AS19:AS21"/>
    <mergeCell ref="AT19:AT21"/>
    <mergeCell ref="AU19:AU21"/>
    <mergeCell ref="AV19:AV21"/>
    <mergeCell ref="AB20:AD20"/>
    <mergeCell ref="P20:R20"/>
    <mergeCell ref="G20:I20"/>
    <mergeCell ref="M20:O20"/>
    <mergeCell ref="AH20:AJ20"/>
    <mergeCell ref="AK20:AM20"/>
    <mergeCell ref="J20:L20"/>
    <mergeCell ref="S20:U20"/>
    <mergeCell ref="C22:C24"/>
    <mergeCell ref="AB22:AD22"/>
    <mergeCell ref="P22:R22"/>
    <mergeCell ref="G22:I22"/>
    <mergeCell ref="M22:O22"/>
    <mergeCell ref="AH22:AJ22"/>
    <mergeCell ref="Y22:AA22"/>
    <mergeCell ref="Y23:AA23"/>
    <mergeCell ref="AK22:AM22"/>
    <mergeCell ref="J22:L22"/>
    <mergeCell ref="S22:U22"/>
    <mergeCell ref="V22:X22"/>
    <mergeCell ref="AE22:AG22"/>
    <mergeCell ref="AN22:AN24"/>
    <mergeCell ref="V23:X23"/>
    <mergeCell ref="AE23:AG23"/>
    <mergeCell ref="AO22:AO24"/>
    <mergeCell ref="AP22:AP24"/>
    <mergeCell ref="AQ22:AQ24"/>
    <mergeCell ref="AR22:AR24"/>
    <mergeCell ref="AS22:AS24"/>
    <mergeCell ref="AT22:AT24"/>
    <mergeCell ref="AU22:AU24"/>
    <mergeCell ref="AV22:AV24"/>
    <mergeCell ref="AB23:AD23"/>
    <mergeCell ref="P23:R23"/>
    <mergeCell ref="G23:I23"/>
    <mergeCell ref="M23:O23"/>
    <mergeCell ref="AH23:AJ23"/>
    <mergeCell ref="AK23:AM23"/>
    <mergeCell ref="J23:L23"/>
    <mergeCell ref="S23:U23"/>
    <mergeCell ref="D31:F31"/>
    <mergeCell ref="D32:F32"/>
    <mergeCell ref="C31:C33"/>
    <mergeCell ref="AB31:AD31"/>
    <mergeCell ref="P31:R31"/>
    <mergeCell ref="G31:I31"/>
    <mergeCell ref="M31:O31"/>
    <mergeCell ref="Y31:AA31"/>
    <mergeCell ref="Y32:AA32"/>
    <mergeCell ref="AK31:AM31"/>
    <mergeCell ref="J31:L31"/>
    <mergeCell ref="S31:U31"/>
    <mergeCell ref="V31:X31"/>
    <mergeCell ref="AE31:AG31"/>
    <mergeCell ref="AN31:AN33"/>
    <mergeCell ref="V32:X32"/>
    <mergeCell ref="AE32:AG32"/>
    <mergeCell ref="AH31:AJ31"/>
    <mergeCell ref="AO31:AO33"/>
    <mergeCell ref="AP31:AP33"/>
    <mergeCell ref="AQ31:AQ33"/>
    <mergeCell ref="AR31:AR33"/>
    <mergeCell ref="AS31:AS33"/>
    <mergeCell ref="AT31:AT33"/>
    <mergeCell ref="AU31:AU33"/>
    <mergeCell ref="AV31:AV33"/>
    <mergeCell ref="AB32:AD32"/>
    <mergeCell ref="P32:R32"/>
    <mergeCell ref="G32:I32"/>
    <mergeCell ref="M32:O32"/>
    <mergeCell ref="AH32:AJ32"/>
    <mergeCell ref="AK32:AM32"/>
    <mergeCell ref="J32:L32"/>
    <mergeCell ref="S32:U32"/>
    <mergeCell ref="D28:F28"/>
    <mergeCell ref="D29:F29"/>
    <mergeCell ref="D16:F16"/>
    <mergeCell ref="D17:F17"/>
    <mergeCell ref="D7:F7"/>
    <mergeCell ref="D22:F22"/>
    <mergeCell ref="D23:F23"/>
    <mergeCell ref="D19:F19"/>
    <mergeCell ref="D20:F20"/>
    <mergeCell ref="D10:F10"/>
    <mergeCell ref="AH4:AJ4"/>
    <mergeCell ref="Y4:AA4"/>
    <mergeCell ref="Y5:AA5"/>
    <mergeCell ref="S5:U5"/>
    <mergeCell ref="V5:X5"/>
    <mergeCell ref="D3:F3"/>
    <mergeCell ref="J3:L3"/>
    <mergeCell ref="S3:U3"/>
    <mergeCell ref="V3:X3"/>
    <mergeCell ref="AE3:AG3"/>
    <mergeCell ref="AE4:AG4"/>
    <mergeCell ref="D4:F4"/>
    <mergeCell ref="C4:C6"/>
    <mergeCell ref="AB4:AD4"/>
    <mergeCell ref="P4:R4"/>
    <mergeCell ref="G4:I4"/>
    <mergeCell ref="M4:O4"/>
    <mergeCell ref="AE5:AG5"/>
    <mergeCell ref="D5:F5"/>
    <mergeCell ref="AV4:AV6"/>
    <mergeCell ref="AB5:AD5"/>
    <mergeCell ref="P5:R5"/>
    <mergeCell ref="G5:I5"/>
    <mergeCell ref="M5:O5"/>
    <mergeCell ref="AH5:AJ5"/>
    <mergeCell ref="AK5:AM5"/>
    <mergeCell ref="J5:L5"/>
    <mergeCell ref="AN4:AN6"/>
    <mergeCell ref="AO4:AO6"/>
    <mergeCell ref="AK4:AM4"/>
    <mergeCell ref="J4:L4"/>
    <mergeCell ref="S4:U4"/>
    <mergeCell ref="AT4:AT6"/>
    <mergeCell ref="AU4:AU6"/>
    <mergeCell ref="AP4:AP6"/>
    <mergeCell ref="AQ4:AQ6"/>
    <mergeCell ref="AR4:AR6"/>
    <mergeCell ref="AS4:AS6"/>
    <mergeCell ref="V4:X4"/>
  </mergeCells>
  <dataValidations count="3">
    <dataValidation type="list" allowBlank="1" showErrorMessage="1" sqref="P29 G29 M29 AH29 AK29 J29 S29 V29 AE29 AB17 P17 G17 M17 AH17 AK17 J17 S17 V17 AE17 AB8 P8 G8 M8 AH8 AK8 J8 Y26 V8 AE8 AB14 P14 G14 M14 AH14 AK14 J14 S14 V14 AE14 AB35 P35 G35 M35 AH35 AK35 J35 S35 V35 AE35 AB38 P38 G38 M38 AH38 AK38 J38 S38 V38 AE38 AB11 P11 G11 M11 AH11 AK11 J11 S11 V11 AE11 AB20 P20 G20 M20 AH20 AK20 J20 S20 V20 AE20 AB23 P23 G23 M23 AH23 AK23 J23 S23 V23 AE23 AB32 P32 G32 M32 AH32 AK32 J32 S32 V32 AE32 D29">
      <formula1>$BB$28:$BB$30</formula1>
    </dataValidation>
    <dataValidation type="list" allowBlank="1" showErrorMessage="1" sqref="D17 D8 D14 D35 D38 D11 D20 D23 D32 AB5 P5 G5 M5 AH5 AK5 J5 S5 V5 AE5 D5 AB26 P26 G26 M26 AH26 AK26 J26 S26 V26 AE26 D26 Y29 Y17 Y8 Y14 Y35 Y38 Y11 Y20 Y23 Y32 Y5 S8">
      <formula1>$BB$28:$BB$30</formula1>
    </dataValidation>
    <dataValidation type="list" allowBlank="1" showInputMessage="1" showErrorMessage="1" sqref="N41:P52 Y41:AA52">
      <formula1>$C$4:$C$39</formula1>
    </dataValidation>
  </dataValidations>
  <printOptions/>
  <pageMargins left="0.43333333333333335" right="0.31527777777777777" top="0.59" bottom="0.36" header="0.5118055555555555" footer="0.5118055555555555"/>
  <pageSetup fitToHeight="1" fitToWidth="1" orientation="landscape" paperSize="9" scale="63"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fmv</dc:creator>
  <cp:keywords/>
  <dc:description/>
  <cp:lastModifiedBy>nanam</cp:lastModifiedBy>
  <cp:lastPrinted>2019-03-25T07:48:03Z</cp:lastPrinted>
  <dcterms:created xsi:type="dcterms:W3CDTF">2014-04-18T14:15:38Z</dcterms:created>
  <dcterms:modified xsi:type="dcterms:W3CDTF">2020-09-30T13:14:50Z</dcterms:modified>
  <cp:category/>
  <cp:version/>
  <cp:contentType/>
  <cp:contentStatus/>
</cp:coreProperties>
</file>