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<sst xmlns="http://schemas.openxmlformats.org/spreadsheetml/2006/main" count="109" uniqueCount="47">
  <si>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</si>
  <si>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</si>
  <si>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</si>
  <si>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</si>
  <si>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</si>
  <si>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</si>
  <si>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</si>
  <si>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</si>
  <si>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</si>
  <si>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</si>
  <si>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</si>
  <si>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</si>
  <si>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</si>
  <si>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</si>
  <si>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</si>
  <si>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</si>
  <si>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</si>
  <si>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</si>
  <si>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</si>
  <si>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</si>
  <si>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</si>
  <si>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</si>
  <si>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</si>
  <si>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</si>
  <si>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</si>
  <si>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</si>
  <si>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</si>
  <si>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</si>
  <si>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</si>
  <si>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杉崎公園</t>
    <rPh sb="0" eb="4">
      <t>スギサキコウエン</t>
    </rPh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</si>
  <si>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</si>
  <si>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</si>
  <si>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</si>
  <si>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</si>
  <si>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</si>
  <si>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FC　XEBEC　中津川</t>
    <phoneticPr fontId="1"/>
  </si>
  <si>
    <t>岐阜教員SC</t>
    <rPh sb="0" eb="4">
      <t>ギフキョウイン</t>
    </rPh>
    <phoneticPr fontId="1"/>
  </si>
  <si>
    <t>浅中多目的</t>
    <rPh sb="0" eb="5">
      <t>アサナカタモクテキ</t>
    </rPh>
    <phoneticPr fontId="1"/>
  </si>
  <si>
    <t>FC　Kawasaki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</si>
  <si>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</si>
  <si>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</si>
  <si>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</si>
  <si>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</si>
  <si>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養老スマイル</t>
    <rPh sb="0" eb="2">
      <t>ヨウロウ</t>
    </rPh>
    <phoneticPr fontId="1"/>
  </si>
  <si>
    <t>FC養老</t>
    <phoneticPr fontId="1"/>
  </si>
  <si>
    <t>テクノ渡辺FC</t>
    <phoneticPr fontId="1"/>
  </si>
  <si>
    <t>NK可児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</si>
</sst>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85" zoomScaleNormal="85" workbookViewId="0">
      <pane ySplit="9" topLeftCell="A10" activePane="bottomLeft" state="frozen"/>
      <selection pane="bottomLeft" activeCell="AM93" sqref="AM93:AN94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39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/>
      <c r="N10" s="25"/>
      <c r="O10" s="25"/>
      <c r="P10" s="25"/>
      <c r="Q10" s="30"/>
      <c r="R10" s="28"/>
      <c r="S10" s="25"/>
      <c r="T10" s="25"/>
      <c r="U10" s="25"/>
      <c r="V10" s="30"/>
      <c r="W10" s="28"/>
      <c r="X10" s="25"/>
      <c r="Y10" s="25"/>
      <c r="Z10" s="25"/>
      <c r="AA10" s="30"/>
      <c r="AB10" s="28"/>
      <c r="AC10" s="25"/>
      <c r="AD10" s="25"/>
      <c r="AE10" s="25"/>
      <c r="AF10" s="30"/>
      <c r="AG10" s="28"/>
      <c r="AH10" s="25"/>
      <c r="AI10" s="25"/>
      <c r="AJ10" s="25"/>
      <c r="AK10" s="30"/>
      <c r="AL10" s="28"/>
      <c r="AM10" s="25"/>
      <c r="AN10" s="25"/>
      <c r="AO10" s="25"/>
      <c r="AP10" s="30"/>
      <c r="AQ10" s="28" t="s">
        <v>33</v>
      </c>
      <c r="AR10" s="25"/>
      <c r="AS10" s="25"/>
      <c r="AT10" s="25"/>
      <c r="AU10" s="30"/>
      <c r="AV10" s="28"/>
      <c r="AW10" s="25"/>
      <c r="AX10" s="25"/>
      <c r="AY10" s="25"/>
      <c r="AZ10" s="30"/>
      <c r="BA10" s="28"/>
      <c r="BB10" s="25"/>
      <c r="BC10" s="25"/>
      <c r="BD10" s="25"/>
      <c r="BE10" s="30"/>
      <c r="BF10" s="28"/>
      <c r="BG10" s="25"/>
      <c r="BH10" s="25"/>
      <c r="BI10" s="25"/>
      <c r="BJ10" s="30"/>
      <c r="BK10" s="28"/>
      <c r="BL10" s="25"/>
      <c r="BM10" s="25"/>
      <c r="BN10" s="25"/>
      <c r="BO10" s="25"/>
      <c r="BP10" s="81">
        <f>COUNTIF(H10:BO11,"○")</f>
        <v>1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3</v>
      </c>
      <c r="BZ10" s="83"/>
      <c r="CA10" s="84"/>
      <c r="CB10" s="78">
        <f>SUM(H12,M12,R12,W12,AB12,AG12,AL12,AQ12,AV12,BA12,BF12,BK12)</f>
        <v>5</v>
      </c>
      <c r="CC10" s="79"/>
      <c r="CD10" s="79"/>
      <c r="CE10" s="79">
        <f>SUM(K12,P12,U12,Z12,AE12,AJ12,AO12,AT12,AY12,BD12,BI12,BN12)</f>
        <v>1</v>
      </c>
      <c r="CF10" s="79"/>
      <c r="CG10" s="79"/>
      <c r="CH10" s="79">
        <f>SUM(CB10-CE10)</f>
        <v>4</v>
      </c>
      <c r="CI10" s="79"/>
      <c r="CJ10" s="104"/>
      <c r="CK10" s="75"/>
      <c r="CL10" s="76"/>
      <c r="CM10" s="77"/>
      <c r="CN10" s="78">
        <v>11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/>
      <c r="N12" s="25"/>
      <c r="O12" s="25"/>
      <c r="P12" s="25"/>
      <c r="Q12" s="30"/>
      <c r="R12" s="28"/>
      <c r="S12" s="25"/>
      <c r="T12" s="25"/>
      <c r="U12" s="25"/>
      <c r="V12" s="30"/>
      <c r="W12" s="28"/>
      <c r="X12" s="25"/>
      <c r="Y12" s="25"/>
      <c r="Z12" s="25"/>
      <c r="AA12" s="30"/>
      <c r="AB12" s="28"/>
      <c r="AC12" s="25"/>
      <c r="AD12" s="25"/>
      <c r="AE12" s="25"/>
      <c r="AF12" s="30"/>
      <c r="AG12" s="28"/>
      <c r="AH12" s="25"/>
      <c r="AI12" s="25"/>
      <c r="AJ12" s="25"/>
      <c r="AK12" s="30"/>
      <c r="AL12" s="28"/>
      <c r="AM12" s="25"/>
      <c r="AN12" s="25"/>
      <c r="AO12" s="25"/>
      <c r="AP12" s="30"/>
      <c r="AQ12" s="28">
        <v>5</v>
      </c>
      <c r="AR12" s="25"/>
      <c r="AS12" s="25" t="s">
        <v>34</v>
      </c>
      <c r="AT12" s="25">
        <v>1</v>
      </c>
      <c r="AU12" s="30"/>
      <c r="AV12" s="28"/>
      <c r="AW12" s="25"/>
      <c r="AX12" s="25"/>
      <c r="AY12" s="25"/>
      <c r="AZ12" s="30"/>
      <c r="BA12" s="28"/>
      <c r="BB12" s="25"/>
      <c r="BC12" s="25"/>
      <c r="BD12" s="25"/>
      <c r="BE12" s="30"/>
      <c r="BF12" s="28"/>
      <c r="BG12" s="25"/>
      <c r="BH12" s="25"/>
      <c r="BI12" s="25"/>
      <c r="BJ12" s="30"/>
      <c r="BK12" s="28"/>
      <c r="BL12" s="25"/>
      <c r="BM12" s="25"/>
      <c r="BN12" s="25"/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/>
      <c r="I14" s="33"/>
      <c r="J14" s="33"/>
      <c r="K14" s="33"/>
      <c r="L14" s="34"/>
      <c r="M14" s="32"/>
      <c r="N14" s="33"/>
      <c r="O14" s="33"/>
      <c r="P14" s="33"/>
      <c r="Q14" s="34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33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/>
      <c r="AW14" s="33"/>
      <c r="AX14" s="33"/>
      <c r="AY14" s="33"/>
      <c r="AZ14" s="34"/>
      <c r="BA14" s="32"/>
      <c r="BB14" s="33"/>
      <c r="BC14" s="33"/>
      <c r="BD14" s="33"/>
      <c r="BE14" s="34"/>
      <c r="BF14" s="32"/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1</v>
      </c>
      <c r="BQ14" s="60"/>
      <c r="BR14" s="60"/>
      <c r="BS14" s="60">
        <f t="shared" ref="BS14" si="1">COUNTIF(H14:BO15,"△")</f>
        <v>0</v>
      </c>
      <c r="BT14" s="60"/>
      <c r="BU14" s="60"/>
      <c r="BV14" s="60">
        <f t="shared" ref="BV14" si="2">COUNTIF(H14:BO15,"●")</f>
        <v>0</v>
      </c>
      <c r="BW14" s="60"/>
      <c r="BX14" s="61"/>
      <c r="BY14" s="68">
        <f t="shared" ref="BY14" si="3">BP14*3+BS14</f>
        <v>3</v>
      </c>
      <c r="BZ14" s="69"/>
      <c r="CA14" s="70"/>
      <c r="CB14" s="59">
        <f t="shared" ref="CB14" si="4">SUM(H16,M16,R16,W16,AB16,AG16,AL16,AQ16,AV16,BA16,BF16,BK16)</f>
        <v>5</v>
      </c>
      <c r="CC14" s="60"/>
      <c r="CD14" s="60"/>
      <c r="CE14" s="60">
        <f t="shared" ref="CE14" si="5">SUM(K16,P16,U16,Z16,AE16,AJ16,AO16,AT16,AY16,BD16,BI16,BN16)</f>
        <v>2</v>
      </c>
      <c r="CF14" s="60"/>
      <c r="CG14" s="60"/>
      <c r="CH14" s="60">
        <f t="shared" ref="CH14" si="6">SUM(CB14-CE14)</f>
        <v>3</v>
      </c>
      <c r="CI14" s="60"/>
      <c r="CJ14" s="65"/>
      <c r="CK14" s="53"/>
      <c r="CL14" s="54"/>
      <c r="CM14" s="55"/>
      <c r="CN14" s="59">
        <v>11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/>
      <c r="I16" s="25"/>
      <c r="J16" s="25"/>
      <c r="K16" s="25"/>
      <c r="L16" s="30"/>
      <c r="M16" s="28"/>
      <c r="N16" s="25"/>
      <c r="O16" s="25"/>
      <c r="P16" s="25"/>
      <c r="Q16" s="30"/>
      <c r="R16" s="28"/>
      <c r="S16" s="25"/>
      <c r="T16" s="25"/>
      <c r="U16" s="25"/>
      <c r="V16" s="30"/>
      <c r="W16" s="28"/>
      <c r="X16" s="25"/>
      <c r="Y16" s="25"/>
      <c r="Z16" s="25"/>
      <c r="AA16" s="30"/>
      <c r="AB16" s="28"/>
      <c r="AC16" s="25"/>
      <c r="AD16" s="25"/>
      <c r="AE16" s="25"/>
      <c r="AF16" s="30"/>
      <c r="AG16" s="28"/>
      <c r="AH16" s="25"/>
      <c r="AI16" s="25"/>
      <c r="AJ16" s="25"/>
      <c r="AK16" s="30"/>
      <c r="AL16" s="28">
        <v>5</v>
      </c>
      <c r="AM16" s="25"/>
      <c r="AN16" s="25" t="s">
        <v>34</v>
      </c>
      <c r="AO16" s="25">
        <v>2</v>
      </c>
      <c r="AP16" s="30"/>
      <c r="AQ16" s="28"/>
      <c r="AR16" s="25"/>
      <c r="AS16" s="25"/>
      <c r="AT16" s="25"/>
      <c r="AU16" s="30"/>
      <c r="AV16" s="28"/>
      <c r="AW16" s="25"/>
      <c r="AX16" s="25"/>
      <c r="AY16" s="25"/>
      <c r="AZ16" s="30"/>
      <c r="BA16" s="28"/>
      <c r="BB16" s="25"/>
      <c r="BC16" s="25"/>
      <c r="BD16" s="25"/>
      <c r="BE16" s="30"/>
      <c r="BF16" s="28"/>
      <c r="BG16" s="25"/>
      <c r="BH16" s="25"/>
      <c r="BI16" s="25"/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/>
      <c r="I18" s="33"/>
      <c r="J18" s="33"/>
      <c r="K18" s="33"/>
      <c r="L18" s="34"/>
      <c r="M18" s="32"/>
      <c r="N18" s="33"/>
      <c r="O18" s="33"/>
      <c r="P18" s="33"/>
      <c r="Q18" s="34"/>
      <c r="R18" s="32"/>
      <c r="S18" s="33"/>
      <c r="T18" s="33"/>
      <c r="U18" s="33"/>
      <c r="V18" s="34"/>
      <c r="W18" s="32"/>
      <c r="X18" s="33"/>
      <c r="Y18" s="33"/>
      <c r="Z18" s="33"/>
      <c r="AA18" s="34"/>
      <c r="AB18" s="32" t="s">
        <v>30</v>
      </c>
      <c r="AC18" s="33"/>
      <c r="AD18" s="33"/>
      <c r="AE18" s="33"/>
      <c r="AF18" s="34"/>
      <c r="AG18" s="32"/>
      <c r="AH18" s="33"/>
      <c r="AI18" s="33"/>
      <c r="AJ18" s="33"/>
      <c r="AK18" s="34"/>
      <c r="AL18" s="32" t="s">
        <v>33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/>
      <c r="AW18" s="33"/>
      <c r="AX18" s="33"/>
      <c r="AY18" s="33"/>
      <c r="AZ18" s="34"/>
      <c r="BA18" s="105"/>
      <c r="BB18" s="106"/>
      <c r="BC18" s="106"/>
      <c r="BD18" s="106"/>
      <c r="BE18" s="107"/>
      <c r="BF18" s="32"/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1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0</v>
      </c>
      <c r="BW18" s="60"/>
      <c r="BX18" s="61"/>
      <c r="BY18" s="68">
        <f t="shared" ref="BY18" si="10">BP18*3+BS18</f>
        <v>4</v>
      </c>
      <c r="BZ18" s="69"/>
      <c r="CA18" s="70"/>
      <c r="CB18" s="59">
        <f t="shared" ref="CB18" si="11">SUM(H20,M20,R20,W20,AB20,AG20,AL20,AQ20,AV20,BA20,BF20,BK20)</f>
        <v>4</v>
      </c>
      <c r="CC18" s="60"/>
      <c r="CD18" s="60"/>
      <c r="CE18" s="60">
        <f t="shared" ref="CE18" si="12">SUM(K20,P20,U20,Z20,AE20,AJ20,AO20,AT20,AY20,BD20,BI20,BN20)</f>
        <v>2</v>
      </c>
      <c r="CF18" s="60"/>
      <c r="CG18" s="60"/>
      <c r="CH18" s="60">
        <f t="shared" ref="CH18" si="13">SUM(CB18-CE18)</f>
        <v>2</v>
      </c>
      <c r="CI18" s="60"/>
      <c r="CJ18" s="65"/>
      <c r="CK18" s="53"/>
      <c r="CL18" s="54"/>
      <c r="CM18" s="55"/>
      <c r="CN18" s="59">
        <v>10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/>
      <c r="I20" s="25"/>
      <c r="J20" s="25"/>
      <c r="K20" s="25"/>
      <c r="L20" s="30"/>
      <c r="M20" s="28"/>
      <c r="N20" s="25"/>
      <c r="O20" s="25"/>
      <c r="P20" s="25"/>
      <c r="Q20" s="30"/>
      <c r="R20" s="28"/>
      <c r="S20" s="25"/>
      <c r="T20" s="25"/>
      <c r="U20" s="25"/>
      <c r="V20" s="30"/>
      <c r="W20" s="28"/>
      <c r="X20" s="25"/>
      <c r="Y20" s="25"/>
      <c r="Z20" s="25"/>
      <c r="AA20" s="30"/>
      <c r="AB20" s="28">
        <v>2</v>
      </c>
      <c r="AC20" s="25"/>
      <c r="AD20" s="25" t="s">
        <v>34</v>
      </c>
      <c r="AE20" s="25">
        <v>2</v>
      </c>
      <c r="AF20" s="30"/>
      <c r="AG20" s="28"/>
      <c r="AH20" s="25"/>
      <c r="AI20" s="25"/>
      <c r="AJ20" s="25"/>
      <c r="AK20" s="30"/>
      <c r="AL20" s="28">
        <v>2</v>
      </c>
      <c r="AM20" s="25"/>
      <c r="AN20" s="25" t="s">
        <v>34</v>
      </c>
      <c r="AO20" s="25">
        <v>0</v>
      </c>
      <c r="AP20" s="30"/>
      <c r="AQ20" s="28"/>
      <c r="AR20" s="25"/>
      <c r="AS20" s="25"/>
      <c r="AT20" s="25"/>
      <c r="AU20" s="30"/>
      <c r="AV20" s="28"/>
      <c r="AW20" s="25"/>
      <c r="AX20" s="25"/>
      <c r="AY20" s="25"/>
      <c r="AZ20" s="30"/>
      <c r="BA20" s="108"/>
      <c r="BB20" s="48"/>
      <c r="BC20" s="25"/>
      <c r="BD20" s="48"/>
      <c r="BE20" s="49"/>
      <c r="BF20" s="28"/>
      <c r="BG20" s="25"/>
      <c r="BH20" s="25"/>
      <c r="BI20" s="25"/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/>
      <c r="S22" s="33"/>
      <c r="T22" s="33"/>
      <c r="U22" s="33"/>
      <c r="V22" s="34"/>
      <c r="W22" s="32"/>
      <c r="X22" s="33"/>
      <c r="Y22" s="33"/>
      <c r="Z22" s="33"/>
      <c r="AA22" s="34"/>
      <c r="AB22" s="32"/>
      <c r="AC22" s="33"/>
      <c r="AD22" s="33"/>
      <c r="AE22" s="33"/>
      <c r="AF22" s="34"/>
      <c r="AG22" s="32" t="s">
        <v>32</v>
      </c>
      <c r="AH22" s="33"/>
      <c r="AI22" s="33"/>
      <c r="AJ22" s="33"/>
      <c r="AK22" s="34"/>
      <c r="AL22" s="32"/>
      <c r="AM22" s="33"/>
      <c r="AN22" s="33"/>
      <c r="AO22" s="33"/>
      <c r="AP22" s="34"/>
      <c r="AQ22" s="32"/>
      <c r="AR22" s="33"/>
      <c r="AS22" s="33"/>
      <c r="AT22" s="33"/>
      <c r="AU22" s="34"/>
      <c r="AV22" s="32"/>
      <c r="AW22" s="33"/>
      <c r="AX22" s="33"/>
      <c r="AY22" s="33"/>
      <c r="AZ22" s="34"/>
      <c r="BA22" s="32"/>
      <c r="BB22" s="33"/>
      <c r="BC22" s="33"/>
      <c r="BD22" s="33"/>
      <c r="BE22" s="34"/>
      <c r="BF22" s="32"/>
      <c r="BG22" s="33"/>
      <c r="BH22" s="33"/>
      <c r="BI22" s="33"/>
      <c r="BJ22" s="34"/>
      <c r="BK22" s="32"/>
      <c r="BL22" s="33"/>
      <c r="BM22" s="33"/>
      <c r="BN22" s="33"/>
      <c r="BO22" s="34"/>
      <c r="BP22" s="66">
        <f t="shared" ref="BP22" si="14">COUNTIF(H22:BO23,"○")</f>
        <v>0</v>
      </c>
      <c r="BQ22" s="60"/>
      <c r="BR22" s="60"/>
      <c r="BS22" s="60">
        <f t="shared" ref="BS22" si="15">COUNTIF(H22:BO23,"△")</f>
        <v>0</v>
      </c>
      <c r="BT22" s="60"/>
      <c r="BU22" s="60"/>
      <c r="BV22" s="60">
        <f t="shared" ref="BV22" si="16">COUNTIF(H22:BO23,"●")</f>
        <v>1</v>
      </c>
      <c r="BW22" s="60"/>
      <c r="BX22" s="61"/>
      <c r="BY22" s="68">
        <f t="shared" ref="BY22" si="17">BP22*3+BS22</f>
        <v>0</v>
      </c>
      <c r="BZ22" s="69"/>
      <c r="CA22" s="70"/>
      <c r="CB22" s="59">
        <f t="shared" ref="CB22" si="18">SUM(H24,M24,R24,W24,AB24,AG24,AL24,AQ24,AV24,BA24,BF24,BK24)</f>
        <v>1</v>
      </c>
      <c r="CC22" s="60"/>
      <c r="CD22" s="60"/>
      <c r="CE22" s="60">
        <f t="shared" ref="CE22" si="19">SUM(K24,P24,U24,Z24,AE24,AJ24,AO24,AT24,AY24,BD24,BI24,BN24)</f>
        <v>5</v>
      </c>
      <c r="CF22" s="60"/>
      <c r="CG22" s="60"/>
      <c r="CH22" s="60">
        <f t="shared" ref="CH22" si="20">SUM(CB22-CE22)</f>
        <v>-4</v>
      </c>
      <c r="CI22" s="60"/>
      <c r="CJ22" s="65"/>
      <c r="CK22" s="53"/>
      <c r="CL22" s="54"/>
      <c r="CM22" s="55"/>
      <c r="CN22" s="59">
        <v>11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/>
      <c r="S24" s="25"/>
      <c r="T24" s="25"/>
      <c r="U24" s="25"/>
      <c r="V24" s="30"/>
      <c r="W24" s="28"/>
      <c r="X24" s="25"/>
      <c r="Y24" s="25"/>
      <c r="Z24" s="25"/>
      <c r="AA24" s="30"/>
      <c r="AB24" s="28"/>
      <c r="AC24" s="25"/>
      <c r="AD24" s="25"/>
      <c r="AE24" s="25"/>
      <c r="AF24" s="30"/>
      <c r="AG24" s="28">
        <v>1</v>
      </c>
      <c r="AH24" s="25"/>
      <c r="AI24" s="25" t="s">
        <v>34</v>
      </c>
      <c r="AJ24" s="25">
        <v>5</v>
      </c>
      <c r="AK24" s="30"/>
      <c r="AL24" s="28"/>
      <c r="AM24" s="25"/>
      <c r="AN24" s="25"/>
      <c r="AO24" s="25"/>
      <c r="AP24" s="30"/>
      <c r="AQ24" s="28"/>
      <c r="AR24" s="25"/>
      <c r="AS24" s="25"/>
      <c r="AT24" s="25"/>
      <c r="AU24" s="30"/>
      <c r="AV24" s="28"/>
      <c r="AW24" s="25"/>
      <c r="AX24" s="25"/>
      <c r="AY24" s="25"/>
      <c r="AZ24" s="30"/>
      <c r="BA24" s="28"/>
      <c r="BB24" s="25"/>
      <c r="BC24" s="25"/>
      <c r="BD24" s="25"/>
      <c r="BE24" s="30"/>
      <c r="BF24" s="28"/>
      <c r="BG24" s="25"/>
      <c r="BH24" s="25"/>
      <c r="BI24" s="25"/>
      <c r="BJ24" s="30"/>
      <c r="BK24" s="28"/>
      <c r="BL24" s="25"/>
      <c r="BM24" s="25"/>
      <c r="BN24" s="25"/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/>
      <c r="I26" s="33"/>
      <c r="J26" s="33"/>
      <c r="K26" s="33"/>
      <c r="L26" s="34"/>
      <c r="M26" s="32"/>
      <c r="N26" s="33"/>
      <c r="O26" s="33"/>
      <c r="P26" s="33"/>
      <c r="Q26" s="34"/>
      <c r="R26" s="32" t="s">
        <v>30</v>
      </c>
      <c r="S26" s="33"/>
      <c r="T26" s="33"/>
      <c r="U26" s="33"/>
      <c r="V26" s="34"/>
      <c r="W26" s="32"/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/>
      <c r="AM26" s="33"/>
      <c r="AN26" s="33"/>
      <c r="AO26" s="33"/>
      <c r="AP26" s="34"/>
      <c r="AQ26" s="32"/>
      <c r="AR26" s="33"/>
      <c r="AS26" s="33"/>
      <c r="AT26" s="33"/>
      <c r="AU26" s="34"/>
      <c r="AV26" s="32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66">
        <f t="shared" ref="BP26" si="21">COUNTIF(H26:BO27,"○")</f>
        <v>0</v>
      </c>
      <c r="BQ26" s="60"/>
      <c r="BR26" s="60"/>
      <c r="BS26" s="60">
        <f t="shared" ref="BS26" si="22">COUNTIF(H26:BO27,"△")</f>
        <v>1</v>
      </c>
      <c r="BT26" s="60"/>
      <c r="BU26" s="60"/>
      <c r="BV26" s="60">
        <f t="shared" ref="BV26" si="23">COUNTIF(H26:BO27,"●")</f>
        <v>0</v>
      </c>
      <c r="BW26" s="60"/>
      <c r="BX26" s="61"/>
      <c r="BY26" s="68">
        <f t="shared" ref="BY26" si="24">BP26*3+BS26</f>
        <v>1</v>
      </c>
      <c r="BZ26" s="69"/>
      <c r="CA26" s="70"/>
      <c r="CB26" s="59">
        <f t="shared" ref="CB26" si="25">SUM(H28,M28,R28,W28,AB28,AG28,AL28,AQ28,AV28,BA28,BF28,BK28)</f>
        <v>2</v>
      </c>
      <c r="CC26" s="60"/>
      <c r="CD26" s="60"/>
      <c r="CE26" s="60">
        <f t="shared" ref="CE26" si="26">SUM(K28,P28,U28,Z28,AE28,AJ28,AO28,AT28,AY28,BD28,BI28,BN28)</f>
        <v>2</v>
      </c>
      <c r="CF26" s="60"/>
      <c r="CG26" s="60"/>
      <c r="CH26" s="60">
        <f t="shared" ref="CH26" si="27">SUM(CB26-CE26)</f>
        <v>0</v>
      </c>
      <c r="CI26" s="60"/>
      <c r="CJ26" s="65"/>
      <c r="CK26" s="53"/>
      <c r="CL26" s="54"/>
      <c r="CM26" s="55"/>
      <c r="CN26" s="59">
        <v>11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/>
      <c r="I28" s="25"/>
      <c r="J28" s="25"/>
      <c r="K28" s="25"/>
      <c r="L28" s="30"/>
      <c r="M28" s="28"/>
      <c r="N28" s="25"/>
      <c r="O28" s="25"/>
      <c r="P28" s="25"/>
      <c r="Q28" s="30"/>
      <c r="R28" s="28">
        <v>2</v>
      </c>
      <c r="S28" s="25"/>
      <c r="T28" s="25" t="s">
        <v>34</v>
      </c>
      <c r="U28" s="25">
        <v>2</v>
      </c>
      <c r="V28" s="30"/>
      <c r="W28" s="28"/>
      <c r="X28" s="25"/>
      <c r="Y28" s="25"/>
      <c r="Z28" s="25"/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/>
      <c r="AM28" s="25"/>
      <c r="AN28" s="25"/>
      <c r="AO28" s="25"/>
      <c r="AP28" s="30"/>
      <c r="AQ28" s="28"/>
      <c r="AR28" s="25"/>
      <c r="AS28" s="25"/>
      <c r="AT28" s="25"/>
      <c r="AU28" s="30"/>
      <c r="AV28" s="28"/>
      <c r="AW28" s="25"/>
      <c r="AX28" s="25"/>
      <c r="AY28" s="25"/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/>
      <c r="BL28" s="25"/>
      <c r="BM28" s="25"/>
      <c r="BN28" s="25"/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 t="s">
        <v>33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/>
      <c r="AM30" s="33"/>
      <c r="AN30" s="33"/>
      <c r="AO30" s="33"/>
      <c r="AP30" s="34"/>
      <c r="AQ30" s="32"/>
      <c r="AR30" s="33"/>
      <c r="AS30" s="33"/>
      <c r="AT30" s="33"/>
      <c r="AU30" s="34"/>
      <c r="AV30" s="32"/>
      <c r="AW30" s="33"/>
      <c r="AX30" s="33"/>
      <c r="AY30" s="33"/>
      <c r="AZ30" s="34"/>
      <c r="BA30" s="32"/>
      <c r="BB30" s="33"/>
      <c r="BC30" s="33"/>
      <c r="BD30" s="33"/>
      <c r="BE30" s="34"/>
      <c r="BF30" s="32"/>
      <c r="BG30" s="33"/>
      <c r="BH30" s="33"/>
      <c r="BI30" s="33"/>
      <c r="BJ30" s="34"/>
      <c r="BK30" s="32"/>
      <c r="BL30" s="33"/>
      <c r="BM30" s="33"/>
      <c r="BN30" s="33"/>
      <c r="BO30" s="34"/>
      <c r="BP30" s="66">
        <f t="shared" ref="BP30" si="28">COUNTIF(H30:BO31,"○")</f>
        <v>1</v>
      </c>
      <c r="BQ30" s="60"/>
      <c r="BR30" s="60"/>
      <c r="BS30" s="60">
        <f t="shared" ref="BS30" si="29">COUNTIF(H30:BO31,"△")</f>
        <v>0</v>
      </c>
      <c r="BT30" s="60"/>
      <c r="BU30" s="60"/>
      <c r="BV30" s="60">
        <f t="shared" ref="BV30" si="30">COUNTIF(H30:BO31,"●")</f>
        <v>0</v>
      </c>
      <c r="BW30" s="60"/>
      <c r="BX30" s="61"/>
      <c r="BY30" s="68">
        <f t="shared" ref="BY30" si="31">BP30*3+BS30</f>
        <v>3</v>
      </c>
      <c r="BZ30" s="69"/>
      <c r="CA30" s="70"/>
      <c r="CB30" s="59">
        <f t="shared" ref="CB30" si="32">SUM(H32,M32,R32,W32,AB32,AG32,AL32,AQ32,AV32,BA32,BF32,BK32)</f>
        <v>5</v>
      </c>
      <c r="CC30" s="60"/>
      <c r="CD30" s="60"/>
      <c r="CE30" s="60">
        <f t="shared" ref="CE30" si="33">SUM(K32,P32,U32,Z32,AE32,AJ32,AO32,AT32,AY32,BD32,BI32,BN32)</f>
        <v>1</v>
      </c>
      <c r="CF30" s="60"/>
      <c r="CG30" s="60"/>
      <c r="CH30" s="60">
        <f t="shared" ref="CH30" si="34">SUM(CB30-CE30)</f>
        <v>4</v>
      </c>
      <c r="CI30" s="60"/>
      <c r="CJ30" s="65"/>
      <c r="CK30" s="53"/>
      <c r="CL30" s="54"/>
      <c r="CM30" s="55"/>
      <c r="CN30" s="59">
        <v>11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/>
      <c r="I32" s="25"/>
      <c r="J32" s="25"/>
      <c r="K32" s="25"/>
      <c r="L32" s="30"/>
      <c r="M32" s="28"/>
      <c r="N32" s="25"/>
      <c r="O32" s="25"/>
      <c r="P32" s="25"/>
      <c r="Q32" s="30"/>
      <c r="R32" s="28"/>
      <c r="S32" s="25"/>
      <c r="T32" s="25"/>
      <c r="U32" s="25"/>
      <c r="V32" s="30"/>
      <c r="W32" s="28">
        <v>5</v>
      </c>
      <c r="X32" s="25"/>
      <c r="Y32" s="25" t="s">
        <v>34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/>
      <c r="AM32" s="25"/>
      <c r="AN32" s="25"/>
      <c r="AO32" s="25"/>
      <c r="AP32" s="30"/>
      <c r="AQ32" s="28"/>
      <c r="AR32" s="25"/>
      <c r="AS32" s="25"/>
      <c r="AT32" s="25"/>
      <c r="AU32" s="30"/>
      <c r="AV32" s="28"/>
      <c r="AW32" s="25"/>
      <c r="AX32" s="25"/>
      <c r="AY32" s="25"/>
      <c r="AZ32" s="30"/>
      <c r="BA32" s="28"/>
      <c r="BB32" s="25"/>
      <c r="BC32" s="25"/>
      <c r="BD32" s="25"/>
      <c r="BE32" s="30"/>
      <c r="BF32" s="28"/>
      <c r="BG32" s="25"/>
      <c r="BH32" s="25"/>
      <c r="BI32" s="25"/>
      <c r="BJ32" s="30"/>
      <c r="BK32" s="28"/>
      <c r="BL32" s="25"/>
      <c r="BM32" s="25"/>
      <c r="BN32" s="25"/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/>
      <c r="I34" s="33"/>
      <c r="J34" s="33"/>
      <c r="K34" s="33"/>
      <c r="L34" s="34"/>
      <c r="M34" s="32" t="s">
        <v>32</v>
      </c>
      <c r="N34" s="33"/>
      <c r="O34" s="33"/>
      <c r="P34" s="33"/>
      <c r="Q34" s="34"/>
      <c r="R34" s="32" t="s">
        <v>32</v>
      </c>
      <c r="S34" s="33"/>
      <c r="T34" s="33"/>
      <c r="U34" s="33"/>
      <c r="V34" s="34"/>
      <c r="W34" s="32"/>
      <c r="X34" s="33"/>
      <c r="Y34" s="33"/>
      <c r="Z34" s="33"/>
      <c r="AA34" s="34"/>
      <c r="AB34" s="32"/>
      <c r="AC34" s="33"/>
      <c r="AD34" s="33"/>
      <c r="AE34" s="33"/>
      <c r="AF34" s="34"/>
      <c r="AG34" s="32"/>
      <c r="AH34" s="33"/>
      <c r="AI34" s="33"/>
      <c r="AJ34" s="33"/>
      <c r="AK34" s="34"/>
      <c r="AL34" s="32"/>
      <c r="AM34" s="33"/>
      <c r="AN34" s="33"/>
      <c r="AO34" s="33"/>
      <c r="AP34" s="34"/>
      <c r="AQ34" s="32"/>
      <c r="AR34" s="33"/>
      <c r="AS34" s="33"/>
      <c r="AT34" s="33"/>
      <c r="AU34" s="34"/>
      <c r="AV34" s="32"/>
      <c r="AW34" s="33"/>
      <c r="AX34" s="33"/>
      <c r="AY34" s="33"/>
      <c r="AZ34" s="34"/>
      <c r="BA34" s="32"/>
      <c r="BB34" s="33"/>
      <c r="BC34" s="33"/>
      <c r="BD34" s="33"/>
      <c r="BE34" s="34"/>
      <c r="BF34" s="32"/>
      <c r="BG34" s="33"/>
      <c r="BH34" s="33"/>
      <c r="BI34" s="33"/>
      <c r="BJ34" s="34"/>
      <c r="BK34" s="32"/>
      <c r="BL34" s="33"/>
      <c r="BM34" s="33"/>
      <c r="BN34" s="33"/>
      <c r="BO34" s="34"/>
      <c r="BP34" s="66">
        <f t="shared" ref="BP34" si="35">COUNTIF(H34:BO35,"○")</f>
        <v>0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2</v>
      </c>
      <c r="BW34" s="60"/>
      <c r="BX34" s="61"/>
      <c r="BY34" s="68">
        <f t="shared" ref="BY34" si="38">BP34*3+BS34</f>
        <v>0</v>
      </c>
      <c r="BZ34" s="69"/>
      <c r="CA34" s="70"/>
      <c r="CB34" s="59">
        <f t="shared" ref="CB34" si="39">SUM(H36,M36,R36,W36,AB36,AG36,AL36,AQ36,AV36,BA36,BF36,BK36)</f>
        <v>2</v>
      </c>
      <c r="CC34" s="60"/>
      <c r="CD34" s="60"/>
      <c r="CE34" s="60">
        <f t="shared" ref="CE34" si="40">SUM(K36,P36,U36,Z36,AE36,AJ36,AO36,AT36,AY36,BD36,BI36,BN36)</f>
        <v>7</v>
      </c>
      <c r="CF34" s="60"/>
      <c r="CG34" s="60"/>
      <c r="CH34" s="60">
        <f t="shared" ref="CH34" si="41">SUM(CB34-CE34)</f>
        <v>-5</v>
      </c>
      <c r="CI34" s="60"/>
      <c r="CJ34" s="65"/>
      <c r="CK34" s="53"/>
      <c r="CL34" s="54"/>
      <c r="CM34" s="55"/>
      <c r="CN34" s="59">
        <v>10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/>
      <c r="I36" s="25"/>
      <c r="J36" s="25"/>
      <c r="K36" s="25"/>
      <c r="L36" s="30"/>
      <c r="M36" s="28">
        <v>2</v>
      </c>
      <c r="N36" s="25"/>
      <c r="O36" s="25" t="s">
        <v>34</v>
      </c>
      <c r="P36" s="25">
        <v>5</v>
      </c>
      <c r="Q36" s="30"/>
      <c r="R36" s="28">
        <v>0</v>
      </c>
      <c r="S36" s="25"/>
      <c r="T36" s="25" t="s">
        <v>34</v>
      </c>
      <c r="U36" s="25">
        <v>2</v>
      </c>
      <c r="V36" s="30"/>
      <c r="W36" s="28"/>
      <c r="X36" s="25"/>
      <c r="Y36" s="25"/>
      <c r="Z36" s="25"/>
      <c r="AA36" s="30"/>
      <c r="AB36" s="28"/>
      <c r="AC36" s="25"/>
      <c r="AD36" s="25"/>
      <c r="AE36" s="25"/>
      <c r="AF36" s="30"/>
      <c r="AG36" s="28"/>
      <c r="AH36" s="25"/>
      <c r="AI36" s="25"/>
      <c r="AJ36" s="25"/>
      <c r="AK36" s="30"/>
      <c r="AL36" s="28"/>
      <c r="AM36" s="25"/>
      <c r="AN36" s="25"/>
      <c r="AO36" s="25"/>
      <c r="AP36" s="30"/>
      <c r="AQ36" s="28"/>
      <c r="AR36" s="25"/>
      <c r="AS36" s="25"/>
      <c r="AT36" s="25"/>
      <c r="AU36" s="30"/>
      <c r="AV36" s="28"/>
      <c r="AW36" s="25"/>
      <c r="AX36" s="25"/>
      <c r="AY36" s="25"/>
      <c r="AZ36" s="30"/>
      <c r="BA36" s="28"/>
      <c r="BB36" s="25"/>
      <c r="BC36" s="25"/>
      <c r="BD36" s="25"/>
      <c r="BE36" s="30"/>
      <c r="BF36" s="28"/>
      <c r="BG36" s="25"/>
      <c r="BH36" s="25"/>
      <c r="BI36" s="25"/>
      <c r="BJ36" s="30"/>
      <c r="BK36" s="28"/>
      <c r="BL36" s="25"/>
      <c r="BM36" s="25"/>
      <c r="BN36" s="25"/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32</v>
      </c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/>
      <c r="AC38" s="33"/>
      <c r="AD38" s="33"/>
      <c r="AE38" s="33"/>
      <c r="AF38" s="34"/>
      <c r="AG38" s="32"/>
      <c r="AH38" s="33"/>
      <c r="AI38" s="33"/>
      <c r="AJ38" s="33"/>
      <c r="AK38" s="34"/>
      <c r="AL38" s="32"/>
      <c r="AM38" s="33"/>
      <c r="AN38" s="33"/>
      <c r="AO38" s="33"/>
      <c r="AP38" s="34"/>
      <c r="AQ38" s="32"/>
      <c r="AR38" s="33"/>
      <c r="AS38" s="33"/>
      <c r="AT38" s="33"/>
      <c r="AU38" s="34"/>
      <c r="AV38" s="32"/>
      <c r="AW38" s="33"/>
      <c r="AX38" s="33"/>
      <c r="AY38" s="33"/>
      <c r="AZ38" s="34"/>
      <c r="BA38" s="32"/>
      <c r="BB38" s="33"/>
      <c r="BC38" s="33"/>
      <c r="BD38" s="33"/>
      <c r="BE38" s="34"/>
      <c r="BF38" s="32" t="s">
        <v>31</v>
      </c>
      <c r="BG38" s="33"/>
      <c r="BH38" s="33"/>
      <c r="BI38" s="33"/>
      <c r="BJ38" s="34"/>
      <c r="BK38" s="32"/>
      <c r="BL38" s="33"/>
      <c r="BM38" s="33"/>
      <c r="BN38" s="33"/>
      <c r="BO38" s="34"/>
      <c r="BP38" s="66">
        <f t="shared" ref="BP38" si="42">COUNTIF(H38:BO39,"○")</f>
        <v>0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1</v>
      </c>
      <c r="BW38" s="60"/>
      <c r="BX38" s="61"/>
      <c r="BY38" s="68">
        <f t="shared" ref="BY38" si="45">BP38*3+BS38</f>
        <v>1</v>
      </c>
      <c r="BZ38" s="69"/>
      <c r="CA38" s="70"/>
      <c r="CB38" s="59">
        <f t="shared" ref="CB38" si="46">SUM(H40,M40,R40,W40,AB40,AG40,AL40,AQ40,AV40,BA40,BF40,BK40)</f>
        <v>3</v>
      </c>
      <c r="CC38" s="60"/>
      <c r="CD38" s="60"/>
      <c r="CE38" s="60">
        <f t="shared" ref="CE38" si="47">SUM(K40,P40,U40,Z40,AE40,AJ40,AO40,AT40,AY40,BD40,BI40,BN40)</f>
        <v>7</v>
      </c>
      <c r="CF38" s="60"/>
      <c r="CG38" s="60"/>
      <c r="CH38" s="60">
        <f t="shared" ref="CH38" si="48">SUM(CB38-CE38)</f>
        <v>-4</v>
      </c>
      <c r="CI38" s="60"/>
      <c r="CJ38" s="65"/>
      <c r="CK38" s="53"/>
      <c r="CL38" s="54"/>
      <c r="CM38" s="55"/>
      <c r="CN38" s="59">
        <v>10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34</v>
      </c>
      <c r="K40" s="25">
        <v>5</v>
      </c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/>
      <c r="X40" s="25"/>
      <c r="Y40" s="25"/>
      <c r="Z40" s="25"/>
      <c r="AA40" s="30"/>
      <c r="AB40" s="28"/>
      <c r="AC40" s="25"/>
      <c r="AD40" s="25"/>
      <c r="AE40" s="25"/>
      <c r="AF40" s="30"/>
      <c r="AG40" s="28"/>
      <c r="AH40" s="25"/>
      <c r="AI40" s="25"/>
      <c r="AJ40" s="25"/>
      <c r="AK40" s="30"/>
      <c r="AL40" s="28"/>
      <c r="AM40" s="25"/>
      <c r="AN40" s="25"/>
      <c r="AO40" s="25"/>
      <c r="AP40" s="30"/>
      <c r="AQ40" s="28"/>
      <c r="AR40" s="25"/>
      <c r="AS40" s="25"/>
      <c r="AT40" s="25"/>
      <c r="AU40" s="30"/>
      <c r="AV40" s="28"/>
      <c r="AW40" s="25"/>
      <c r="AX40" s="25"/>
      <c r="AY40" s="25"/>
      <c r="AZ40" s="30"/>
      <c r="BA40" s="28"/>
      <c r="BB40" s="25"/>
      <c r="BC40" s="25"/>
      <c r="BD40" s="25"/>
      <c r="BE40" s="30"/>
      <c r="BF40" s="28">
        <v>2</v>
      </c>
      <c r="BG40" s="25"/>
      <c r="BH40" s="25" t="s">
        <v>34</v>
      </c>
      <c r="BI40" s="25">
        <v>2</v>
      </c>
      <c r="BJ40" s="30"/>
      <c r="BK40" s="28"/>
      <c r="BL40" s="25"/>
      <c r="BM40" s="25"/>
      <c r="BN40" s="25"/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/>
      <c r="N42" s="33"/>
      <c r="O42" s="33"/>
      <c r="P42" s="33"/>
      <c r="Q42" s="34"/>
      <c r="R42" s="32"/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33</v>
      </c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1</v>
      </c>
      <c r="BQ42" s="60"/>
      <c r="BR42" s="60"/>
      <c r="BS42" s="60">
        <f t="shared" ref="BS42" si="50">COUNTIF(H42:BO43,"△")</f>
        <v>0</v>
      </c>
      <c r="BT42" s="60"/>
      <c r="BU42" s="60"/>
      <c r="BV42" s="60">
        <f t="shared" ref="BV42" si="51">COUNTIF(H42:BO43,"●")</f>
        <v>0</v>
      </c>
      <c r="BW42" s="60"/>
      <c r="BX42" s="61"/>
      <c r="BY42" s="68">
        <f t="shared" ref="BY42" si="52">BP42*3+BS42</f>
        <v>3</v>
      </c>
      <c r="BZ42" s="69"/>
      <c r="CA42" s="70"/>
      <c r="CB42" s="59">
        <f t="shared" ref="CB42" si="53">SUM(H44,M44,R44,W44,AB44,AG44,AL44,AQ44,AV44,BA44,BF44,BK44)</f>
        <v>5</v>
      </c>
      <c r="CC42" s="60"/>
      <c r="CD42" s="60"/>
      <c r="CE42" s="60">
        <f t="shared" ref="CE42" si="54">SUM(K44,P44,U44,Z44,AE44,AJ44,AO44,AT44,AY44,BD44,BI44,BN44)</f>
        <v>4</v>
      </c>
      <c r="CF42" s="60"/>
      <c r="CG42" s="60"/>
      <c r="CH42" s="60">
        <f t="shared" ref="CH42" si="55">SUM(CB42-CE42)</f>
        <v>1</v>
      </c>
      <c r="CI42" s="60"/>
      <c r="CJ42" s="65"/>
      <c r="CK42" s="53"/>
      <c r="CL42" s="54"/>
      <c r="CM42" s="55"/>
      <c r="CN42" s="59">
        <v>11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/>
      <c r="N44" s="25"/>
      <c r="O44" s="25"/>
      <c r="P44" s="25"/>
      <c r="Q44" s="30"/>
      <c r="R44" s="28"/>
      <c r="S44" s="25"/>
      <c r="T44" s="25"/>
      <c r="U44" s="25"/>
      <c r="V44" s="30"/>
      <c r="W44" s="28"/>
      <c r="X44" s="25"/>
      <c r="Y44" s="25"/>
      <c r="Z44" s="25"/>
      <c r="AA44" s="30"/>
      <c r="AB44" s="28"/>
      <c r="AC44" s="25"/>
      <c r="AD44" s="25"/>
      <c r="AE44" s="25"/>
      <c r="AF44" s="30"/>
      <c r="AG44" s="28"/>
      <c r="AH44" s="25"/>
      <c r="AI44" s="25"/>
      <c r="AJ44" s="25"/>
      <c r="AK44" s="30"/>
      <c r="AL44" s="28"/>
      <c r="AM44" s="25"/>
      <c r="AN44" s="25"/>
      <c r="AO44" s="25"/>
      <c r="AP44" s="30"/>
      <c r="AQ44" s="28"/>
      <c r="AR44" s="25"/>
      <c r="AS44" s="25"/>
      <c r="AT44" s="25"/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34</v>
      </c>
      <c r="BI44" s="25">
        <v>4</v>
      </c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/>
      <c r="X46" s="33"/>
      <c r="Y46" s="33"/>
      <c r="Z46" s="33"/>
      <c r="AA46" s="34"/>
      <c r="AB46" s="32"/>
      <c r="AC46" s="33"/>
      <c r="AD46" s="33"/>
      <c r="AE46" s="33"/>
      <c r="AF46" s="34"/>
      <c r="AG46" s="32"/>
      <c r="AH46" s="33"/>
      <c r="AI46" s="33"/>
      <c r="AJ46" s="33"/>
      <c r="AK46" s="34"/>
      <c r="AL46" s="32"/>
      <c r="AM46" s="33"/>
      <c r="AN46" s="33"/>
      <c r="AO46" s="33"/>
      <c r="AP46" s="34"/>
      <c r="AQ46" s="32"/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/>
      <c r="BG46" s="33"/>
      <c r="BH46" s="33"/>
      <c r="BI46" s="33"/>
      <c r="BJ46" s="34"/>
      <c r="BK46" s="32" t="s">
        <v>32</v>
      </c>
      <c r="BL46" s="33"/>
      <c r="BM46" s="33"/>
      <c r="BN46" s="33"/>
      <c r="BO46" s="34"/>
      <c r="BP46" s="66">
        <f t="shared" ref="BP46" si="56">COUNTIF(H46:BO47,"○")</f>
        <v>0</v>
      </c>
      <c r="BQ46" s="60"/>
      <c r="BR46" s="60"/>
      <c r="BS46" s="60">
        <f t="shared" ref="BS46" si="57">COUNTIF(H46:BO47,"△")</f>
        <v>0</v>
      </c>
      <c r="BT46" s="60"/>
      <c r="BU46" s="60"/>
      <c r="BV46" s="60">
        <f t="shared" ref="BV46" si="58">COUNTIF(H46:BO47,"●")</f>
        <v>1</v>
      </c>
      <c r="BW46" s="60"/>
      <c r="BX46" s="61"/>
      <c r="BY46" s="68">
        <f t="shared" ref="BY46" si="59">BP46*3+BS46</f>
        <v>0</v>
      </c>
      <c r="BZ46" s="69"/>
      <c r="CA46" s="70"/>
      <c r="CB46" s="59">
        <f t="shared" ref="CB46" si="60">SUM(H48,M48,R48,W48,AB48,AG48,AL48,AQ48,AV48,BA48,BF48,BK48)</f>
        <v>1</v>
      </c>
      <c r="CC46" s="60"/>
      <c r="CD46" s="60"/>
      <c r="CE46" s="60">
        <f t="shared" ref="CE46" si="61">SUM(K48,P48,U48,Z48,AE48,AJ48,AO48,AT48,AY48,BD48,BI48,BN48)</f>
        <v>4</v>
      </c>
      <c r="CF46" s="60"/>
      <c r="CG46" s="60"/>
      <c r="CH46" s="60">
        <f t="shared" ref="CH46" si="62">SUM(CB46-CE46)</f>
        <v>-3</v>
      </c>
      <c r="CI46" s="60"/>
      <c r="CJ46" s="65"/>
      <c r="CK46" s="53"/>
      <c r="CL46" s="54"/>
      <c r="CM46" s="55"/>
      <c r="CN46" s="59">
        <v>11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/>
      <c r="I48" s="25"/>
      <c r="J48" s="25"/>
      <c r="K48" s="25"/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/>
      <c r="X48" s="25"/>
      <c r="Y48" s="25"/>
      <c r="Z48" s="25"/>
      <c r="AA48" s="30"/>
      <c r="AB48" s="28"/>
      <c r="AC48" s="25"/>
      <c r="AD48" s="25"/>
      <c r="AE48" s="25"/>
      <c r="AF48" s="30"/>
      <c r="AG48" s="28"/>
      <c r="AH48" s="25"/>
      <c r="AI48" s="25"/>
      <c r="AJ48" s="25"/>
      <c r="AK48" s="30"/>
      <c r="AL48" s="28"/>
      <c r="AM48" s="25"/>
      <c r="AN48" s="25"/>
      <c r="AO48" s="25"/>
      <c r="AP48" s="30"/>
      <c r="AQ48" s="28"/>
      <c r="AR48" s="25"/>
      <c r="AS48" s="25"/>
      <c r="AT48" s="25"/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/>
      <c r="BG48" s="25"/>
      <c r="BH48" s="25"/>
      <c r="BI48" s="25"/>
      <c r="BJ48" s="30"/>
      <c r="BK48" s="28">
        <v>1</v>
      </c>
      <c r="BL48" s="25"/>
      <c r="BM48" s="25" t="s">
        <v>34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/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30</v>
      </c>
      <c r="AR50" s="33"/>
      <c r="AS50" s="33"/>
      <c r="AT50" s="33"/>
      <c r="AU50" s="34"/>
      <c r="AV50" s="32" t="s">
        <v>32</v>
      </c>
      <c r="AW50" s="33"/>
      <c r="AX50" s="33"/>
      <c r="AY50" s="33"/>
      <c r="AZ50" s="34"/>
      <c r="BA50" s="32"/>
      <c r="BB50" s="33"/>
      <c r="BC50" s="33"/>
      <c r="BD50" s="33"/>
      <c r="BE50" s="34"/>
      <c r="BF50" s="32"/>
      <c r="BG50" s="33"/>
      <c r="BH50" s="33"/>
      <c r="BI50" s="33"/>
      <c r="BJ50" s="34"/>
      <c r="BK50" s="32"/>
      <c r="BL50" s="33"/>
      <c r="BM50" s="33"/>
      <c r="BN50" s="33"/>
      <c r="BO50" s="34"/>
      <c r="BP50" s="66">
        <f t="shared" ref="BP50" si="63">COUNTIF(H50:BO51,"○")</f>
        <v>0</v>
      </c>
      <c r="BQ50" s="60"/>
      <c r="BR50" s="60"/>
      <c r="BS50" s="60">
        <f t="shared" ref="BS50" si="64">COUNTIF(H50:BO51,"△")</f>
        <v>1</v>
      </c>
      <c r="BT50" s="60"/>
      <c r="BU50" s="60"/>
      <c r="BV50" s="60">
        <f t="shared" ref="BV50" si="65">COUNTIF(H50:BO51,"●")</f>
        <v>1</v>
      </c>
      <c r="BW50" s="60"/>
      <c r="BX50" s="61"/>
      <c r="BY50" s="68">
        <f t="shared" ref="BY50" si="66">BP50*3+BS50</f>
        <v>1</v>
      </c>
      <c r="BZ50" s="69"/>
      <c r="CA50" s="70"/>
      <c r="CB50" s="59">
        <f t="shared" ref="CB50" si="67">SUM(H52,M52,R52,W52,AB52,AG52,AL52,AQ52,AV52,BA52,BF52,BK52)</f>
        <v>6</v>
      </c>
      <c r="CC50" s="60"/>
      <c r="CD50" s="60"/>
      <c r="CE50" s="60">
        <f t="shared" ref="CE50" si="68">SUM(K52,P52,U52,Z52,AE52,AJ52,AO52,AT52,AY52,BD52,BI52,BN52)</f>
        <v>7</v>
      </c>
      <c r="CF50" s="60"/>
      <c r="CG50" s="60"/>
      <c r="CH50" s="60">
        <f t="shared" ref="CH50" si="69">SUM(CB50-CE50)</f>
        <v>-1</v>
      </c>
      <c r="CI50" s="60"/>
      <c r="CJ50" s="65"/>
      <c r="CK50" s="53"/>
      <c r="CL50" s="54"/>
      <c r="CM50" s="55"/>
      <c r="CN50" s="59">
        <v>10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/>
      <c r="N52" s="25"/>
      <c r="O52" s="25"/>
      <c r="P52" s="25"/>
      <c r="Q52" s="30"/>
      <c r="R52" s="28"/>
      <c r="S52" s="25"/>
      <c r="T52" s="25"/>
      <c r="U52" s="25"/>
      <c r="V52" s="30"/>
      <c r="W52" s="28"/>
      <c r="X52" s="25"/>
      <c r="Y52" s="25"/>
      <c r="Z52" s="25"/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/>
      <c r="AM52" s="25"/>
      <c r="AN52" s="25"/>
      <c r="AO52" s="25"/>
      <c r="AP52" s="30"/>
      <c r="AQ52" s="28">
        <v>2</v>
      </c>
      <c r="AR52" s="25"/>
      <c r="AS52" s="25" t="s">
        <v>34</v>
      </c>
      <c r="AT52" s="25">
        <v>2</v>
      </c>
      <c r="AU52" s="30"/>
      <c r="AV52" s="28">
        <v>4</v>
      </c>
      <c r="AW52" s="25"/>
      <c r="AX52" s="25" t="s">
        <v>34</v>
      </c>
      <c r="AY52" s="25">
        <v>5</v>
      </c>
      <c r="AZ52" s="30"/>
      <c r="BA52" s="28"/>
      <c r="BB52" s="25"/>
      <c r="BC52" s="25"/>
      <c r="BD52" s="25"/>
      <c r="BE52" s="30"/>
      <c r="BF52" s="28"/>
      <c r="BG52" s="25"/>
      <c r="BH52" s="25"/>
      <c r="BI52" s="25"/>
      <c r="BJ52" s="30"/>
      <c r="BK52" s="28"/>
      <c r="BL52" s="25"/>
      <c r="BM52" s="25"/>
      <c r="BN52" s="25"/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/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/>
      <c r="X54" s="33"/>
      <c r="Y54" s="33"/>
      <c r="Z54" s="33"/>
      <c r="AA54" s="34"/>
      <c r="AB54" s="32"/>
      <c r="AC54" s="33"/>
      <c r="AD54" s="33"/>
      <c r="AE54" s="33"/>
      <c r="AF54" s="34"/>
      <c r="AG54" s="32"/>
      <c r="AH54" s="33"/>
      <c r="AI54" s="33"/>
      <c r="AJ54" s="33"/>
      <c r="AK54" s="34"/>
      <c r="AL54" s="32"/>
      <c r="AM54" s="33"/>
      <c r="AN54" s="33"/>
      <c r="AO54" s="33"/>
      <c r="AP54" s="34"/>
      <c r="AQ54" s="32"/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33</v>
      </c>
      <c r="BB54" s="33"/>
      <c r="BC54" s="33"/>
      <c r="BD54" s="33"/>
      <c r="BE54" s="34"/>
      <c r="BF54" s="32"/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1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0</v>
      </c>
      <c r="BW54" s="60"/>
      <c r="BX54" s="61"/>
      <c r="BY54" s="68">
        <f t="shared" ref="BY54" si="73">BP54*3+BS54</f>
        <v>3</v>
      </c>
      <c r="BZ54" s="69"/>
      <c r="CA54" s="70"/>
      <c r="CB54" s="59">
        <f t="shared" ref="CB54" si="74">SUM(H56,M56,R56,W56,AB56,AG56,AL56,AQ56,AV56,BA56,BF56,BK56)</f>
        <v>4</v>
      </c>
      <c r="CC54" s="60"/>
      <c r="CD54" s="60"/>
      <c r="CE54" s="60">
        <f t="shared" ref="CE54" si="75">SUM(K56,P56,U56,Z56,AE56,AJ56,AO56,AT56,AY56,BD56,BI56,BN56)</f>
        <v>1</v>
      </c>
      <c r="CF54" s="60"/>
      <c r="CG54" s="60"/>
      <c r="CH54" s="60">
        <f t="shared" ref="CH54" si="76">SUM(CB54-CE54)</f>
        <v>3</v>
      </c>
      <c r="CI54" s="60"/>
      <c r="CJ54" s="65"/>
      <c r="CK54" s="53"/>
      <c r="CL54" s="54"/>
      <c r="CM54" s="55"/>
      <c r="CN54" s="59">
        <v>11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/>
      <c r="I56" s="25"/>
      <c r="J56" s="25"/>
      <c r="K56" s="25"/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/>
      <c r="X56" s="25"/>
      <c r="Y56" s="25"/>
      <c r="Z56" s="25"/>
      <c r="AA56" s="30"/>
      <c r="AB56" s="28"/>
      <c r="AC56" s="25"/>
      <c r="AD56" s="25"/>
      <c r="AE56" s="25"/>
      <c r="AF56" s="30"/>
      <c r="AG56" s="28"/>
      <c r="AH56" s="25"/>
      <c r="AI56" s="25"/>
      <c r="AJ56" s="25"/>
      <c r="AK56" s="30"/>
      <c r="AL56" s="28"/>
      <c r="AM56" s="25"/>
      <c r="AN56" s="25"/>
      <c r="AO56" s="25"/>
      <c r="AP56" s="30"/>
      <c r="AQ56" s="28"/>
      <c r="AR56" s="25"/>
      <c r="AS56" s="25"/>
      <c r="AT56" s="25"/>
      <c r="AU56" s="30"/>
      <c r="AV56" s="28"/>
      <c r="AW56" s="25"/>
      <c r="AX56" s="25"/>
      <c r="AY56" s="25"/>
      <c r="AZ56" s="30"/>
      <c r="BA56" s="28">
        <v>4</v>
      </c>
      <c r="BB56" s="25"/>
      <c r="BC56" s="25" t="s">
        <v>34</v>
      </c>
      <c r="BD56" s="25">
        <v>1</v>
      </c>
      <c r="BE56" s="30"/>
      <c r="BF56" s="28"/>
      <c r="BG56" s="25"/>
      <c r="BH56" s="25"/>
      <c r="BI56" s="25"/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5</v>
      </c>
      <c r="AF59" s="24"/>
      <c r="AG59" s="24" t="s">
        <v>12</v>
      </c>
      <c r="AH59" s="24"/>
      <c r="AI59" s="24">
        <v>20</v>
      </c>
      <c r="AJ59" s="24"/>
      <c r="AK59" s="24" t="s">
        <v>13</v>
      </c>
      <c r="AL59" s="24"/>
      <c r="AZ59" s="24" t="s">
        <v>11</v>
      </c>
      <c r="BA59" s="24"/>
      <c r="BB59" s="24"/>
      <c r="BC59" s="24"/>
      <c r="BD59" s="24"/>
      <c r="BE59" s="24"/>
      <c r="BF59" s="24"/>
      <c r="BG59" s="24">
        <v>5</v>
      </c>
      <c r="BH59" s="24"/>
      <c r="BI59" s="24" t="s">
        <v>12</v>
      </c>
      <c r="BJ59" s="24"/>
      <c r="BK59" s="24">
        <v>20</v>
      </c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29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 t="s">
        <v>37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26</v>
      </c>
      <c r="Y65" s="20"/>
      <c r="Z65" s="20"/>
      <c r="AA65" s="20"/>
      <c r="AB65" s="20"/>
      <c r="AC65" s="20"/>
      <c r="AD65" s="21"/>
      <c r="AE65" s="5">
        <v>2</v>
      </c>
      <c r="AF65" s="6"/>
      <c r="AG65" s="7"/>
      <c r="AH65" s="5">
        <v>1</v>
      </c>
      <c r="AI65" s="7"/>
      <c r="AJ65" s="5" t="s">
        <v>9</v>
      </c>
      <c r="AK65" s="6"/>
      <c r="AL65" s="14"/>
      <c r="AM65" s="17">
        <v>2</v>
      </c>
      <c r="AN65" s="14"/>
      <c r="AO65" s="22">
        <v>2</v>
      </c>
      <c r="AP65" s="20"/>
      <c r="AQ65" s="21"/>
      <c r="AR65" s="39" t="s">
        <v>35</v>
      </c>
      <c r="AS65" s="40"/>
      <c r="AT65" s="40"/>
      <c r="AU65" s="40"/>
      <c r="AV65" s="40"/>
      <c r="AW65" s="40"/>
      <c r="AX65" s="41"/>
      <c r="AY65" s="4"/>
      <c r="AZ65" s="5" t="s">
        <v>28</v>
      </c>
      <c r="BA65" s="6"/>
      <c r="BB65" s="6"/>
      <c r="BC65" s="6"/>
      <c r="BD65" s="6"/>
      <c r="BE65" s="6"/>
      <c r="BF65" s="14"/>
      <c r="BG65" s="5">
        <v>1</v>
      </c>
      <c r="BH65" s="6"/>
      <c r="BI65" s="7"/>
      <c r="BJ65" s="5">
        <v>1</v>
      </c>
      <c r="BK65" s="7"/>
      <c r="BL65" s="5" t="s">
        <v>9</v>
      </c>
      <c r="BM65" s="6"/>
      <c r="BN65" s="14"/>
      <c r="BO65" s="17">
        <v>0</v>
      </c>
      <c r="BP65" s="14"/>
      <c r="BQ65" s="22">
        <v>5</v>
      </c>
      <c r="BR65" s="20"/>
      <c r="BS65" s="21"/>
      <c r="BT65" s="22" t="s">
        <v>20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3</v>
      </c>
      <c r="AI67" s="10"/>
      <c r="AJ67" s="8" t="s">
        <v>10</v>
      </c>
      <c r="AK67" s="9"/>
      <c r="AL67" s="15"/>
      <c r="AM67" s="18">
        <v>3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>
        <v>0</v>
      </c>
      <c r="BK67" s="10"/>
      <c r="BL67" s="8" t="s">
        <v>10</v>
      </c>
      <c r="BM67" s="9"/>
      <c r="BN67" s="15"/>
      <c r="BO67" s="18">
        <v>5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36</v>
      </c>
      <c r="Y69" s="6"/>
      <c r="Z69" s="6"/>
      <c r="AA69" s="6"/>
      <c r="AB69" s="6"/>
      <c r="AC69" s="6"/>
      <c r="AD69" s="14"/>
      <c r="AE69" s="5">
        <v>4</v>
      </c>
      <c r="AF69" s="6"/>
      <c r="AG69" s="14"/>
      <c r="AH69" s="17">
        <v>1</v>
      </c>
      <c r="AI69" s="6"/>
      <c r="AJ69" s="5" t="s">
        <v>9</v>
      </c>
      <c r="AK69" s="6"/>
      <c r="AL69" s="14"/>
      <c r="AM69" s="6">
        <v>0</v>
      </c>
      <c r="AN69" s="7"/>
      <c r="AO69" s="19">
        <v>1</v>
      </c>
      <c r="AP69" s="20"/>
      <c r="AQ69" s="21"/>
      <c r="AR69" s="19" t="s">
        <v>16</v>
      </c>
      <c r="AS69" s="20"/>
      <c r="AT69" s="20"/>
      <c r="AU69" s="20"/>
      <c r="AV69" s="20"/>
      <c r="AW69" s="20"/>
      <c r="AX69" s="21"/>
      <c r="AY69" s="4"/>
      <c r="AZ69" s="19" t="s">
        <v>38</v>
      </c>
      <c r="BA69" s="20"/>
      <c r="BB69" s="20"/>
      <c r="BC69" s="20"/>
      <c r="BD69" s="20"/>
      <c r="BE69" s="20"/>
      <c r="BF69" s="21"/>
      <c r="BG69" s="5">
        <v>5</v>
      </c>
      <c r="BH69" s="6"/>
      <c r="BI69" s="14"/>
      <c r="BJ69" s="17">
        <v>1</v>
      </c>
      <c r="BK69" s="6"/>
      <c r="BL69" s="5" t="s">
        <v>9</v>
      </c>
      <c r="BM69" s="6"/>
      <c r="BN69" s="14"/>
      <c r="BO69" s="6">
        <v>0</v>
      </c>
      <c r="BP69" s="7"/>
      <c r="BQ69" s="19">
        <v>2</v>
      </c>
      <c r="BR69" s="20"/>
      <c r="BS69" s="21"/>
      <c r="BT69" s="5" t="s">
        <v>18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3</v>
      </c>
      <c r="AI71" s="9"/>
      <c r="AJ71" s="8" t="s">
        <v>10</v>
      </c>
      <c r="AK71" s="9"/>
      <c r="AL71" s="15"/>
      <c r="AM71" s="9">
        <v>1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>
        <v>4</v>
      </c>
      <c r="BK71" s="9"/>
      <c r="BL71" s="8" t="s">
        <v>10</v>
      </c>
      <c r="BM71" s="9"/>
      <c r="BN71" s="15"/>
      <c r="BO71" s="9">
        <v>2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9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10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40</v>
      </c>
      <c r="Y79" s="24"/>
      <c r="Z79" s="24"/>
      <c r="AA79" s="24"/>
      <c r="AB79" s="24"/>
      <c r="AC79" s="24"/>
      <c r="AD79" s="24"/>
      <c r="AE79" s="24">
        <v>5</v>
      </c>
      <c r="AF79" s="24"/>
      <c r="AG79" s="24" t="s">
        <v>41</v>
      </c>
      <c r="AH79" s="24"/>
      <c r="AI79" s="24">
        <v>20</v>
      </c>
      <c r="AJ79" s="24"/>
      <c r="AK79" s="24" t="s">
        <v>42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 t="s">
        <v>43</v>
      </c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 t="s">
        <v>44</v>
      </c>
      <c r="Y85" s="20"/>
      <c r="Z85" s="20"/>
      <c r="AA85" s="20"/>
      <c r="AB85" s="20"/>
      <c r="AC85" s="20"/>
      <c r="AD85" s="21"/>
      <c r="AE85" s="5">
        <v>5</v>
      </c>
      <c r="AF85" s="6"/>
      <c r="AG85" s="7"/>
      <c r="AH85" s="5">
        <v>3</v>
      </c>
      <c r="AI85" s="7"/>
      <c r="AJ85" s="5" t="s">
        <v>9</v>
      </c>
      <c r="AK85" s="6"/>
      <c r="AL85" s="14"/>
      <c r="AM85" s="17">
        <v>0</v>
      </c>
      <c r="AN85" s="14"/>
      <c r="AO85" s="22">
        <v>1</v>
      </c>
      <c r="AP85" s="20"/>
      <c r="AQ85" s="21"/>
      <c r="AR85" s="22" t="s">
        <v>45</v>
      </c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>
        <v>2</v>
      </c>
      <c r="AI87" s="10"/>
      <c r="AJ87" s="8" t="s">
        <v>10</v>
      </c>
      <c r="AK87" s="9"/>
      <c r="AL87" s="15"/>
      <c r="AM87" s="18">
        <v>1</v>
      </c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 t="s">
        <v>46</v>
      </c>
      <c r="Y89" s="6"/>
      <c r="Z89" s="6"/>
      <c r="AA89" s="6"/>
      <c r="AB89" s="6"/>
      <c r="AC89" s="6"/>
      <c r="AD89" s="7"/>
      <c r="AE89" s="5">
        <v>2</v>
      </c>
      <c r="AF89" s="6"/>
      <c r="AG89" s="14"/>
      <c r="AH89" s="17">
        <v>1</v>
      </c>
      <c r="AI89" s="6"/>
      <c r="AJ89" s="5" t="s">
        <v>9</v>
      </c>
      <c r="AK89" s="6"/>
      <c r="AL89" s="14"/>
      <c r="AM89" s="6">
        <v>2</v>
      </c>
      <c r="AN89" s="7"/>
      <c r="AO89" s="19">
        <v>2</v>
      </c>
      <c r="AP89" s="20"/>
      <c r="AQ89" s="21"/>
      <c r="AR89" s="5" t="s">
        <v>17</v>
      </c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>
        <v>1</v>
      </c>
      <c r="AI91" s="9"/>
      <c r="AJ91" s="8" t="s">
        <v>10</v>
      </c>
      <c r="AK91" s="9"/>
      <c r="AL91" s="15"/>
      <c r="AM91" s="9">
        <v>0</v>
      </c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2018-05-23T09:08:17Z</dcterms:modified>
</cp:coreProperties>
</file>