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8_{801133B1-C460-4B92-97AC-4F7D8359FA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<sst xmlns="http://schemas.openxmlformats.org/spreadsheetml/2006/main" count="155" uniqueCount="66">
  <si>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</si>
  <si>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</si>
  <si>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</si>
  <si>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</si>
  <si>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</si>
  <si>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</si>
  <si>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</si>
  <si>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</si>
  <si>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</si>
  <si>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</si>
  <si>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</si>
  <si>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</si>
  <si>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</si>
  <si>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</si>
  <si>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</si>
  <si>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</si>
  <si>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</si>
  <si>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</si>
  <si>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</si>
  <si>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</si>
  <si>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</si>
  <si>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</si>
  <si>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</si>
  <si>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</si>
  <si>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</si>
  <si>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</si>
  <si>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</si>
  <si>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</si>
  <si>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</si>
  <si>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</si>
  <si>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</si>
  <si>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</si>
  <si>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</si>
  <si>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</si>
  <si>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</si>
  <si>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</si>
  <si>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</si>
  <si>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</si>
  <si>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</si>
  <si>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</si>
  <si>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</si>
  <si>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</si>
  <si>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</si>
  <si>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</si>
  <si>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</si>
  <si>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</si>
  <si>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</si>
  <si>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</si>
  <si>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</si>
  <si>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</si>
  <si>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</si>
  <si>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</si>
  <si>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</si>
  <si>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△</t>
    <phoneticPr fontId="1"/>
  </si>
  <si>
    <t>○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</si>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</sst>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L60" sqref="L60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 t="s">
        <v>54</v>
      </c>
      <c r="N10" s="2"/>
      <c r="O10" s="2"/>
      <c r="P10" s="2"/>
      <c r="Q10" s="15"/>
      <c r="R10" s="4" t="s">
        <v>26</v>
      </c>
      <c r="S10" s="2"/>
      <c r="T10" s="2"/>
      <c r="U10" s="2"/>
      <c r="V10" s="15"/>
      <c r="W10" s="4" t="s">
        <v>57</v>
      </c>
      <c r="X10" s="2"/>
      <c r="Y10" s="2"/>
      <c r="Z10" s="2"/>
      <c r="AA10" s="15"/>
      <c r="AB10" s="4" t="s">
        <v>64</v>
      </c>
      <c r="AC10" s="2"/>
      <c r="AD10" s="2"/>
      <c r="AE10" s="2"/>
      <c r="AF10" s="15"/>
      <c r="AG10" s="4" t="s">
        <v>23</v>
      </c>
      <c r="AH10" s="2"/>
      <c r="AI10" s="2"/>
      <c r="AJ10" s="2"/>
      <c r="AK10" s="15"/>
      <c r="AL10" s="4" t="s">
        <v>25</v>
      </c>
      <c r="AM10" s="2"/>
      <c r="AN10" s="2"/>
      <c r="AO10" s="2"/>
      <c r="AP10" s="15"/>
      <c r="AQ10" s="4" t="s">
        <v>45</v>
      </c>
      <c r="AR10" s="2"/>
      <c r="AS10" s="2"/>
      <c r="AT10" s="2"/>
      <c r="AU10" s="15"/>
      <c r="AV10" s="4" t="s">
        <v>25</v>
      </c>
      <c r="AW10" s="2"/>
      <c r="AX10" s="2"/>
      <c r="AY10" s="2"/>
      <c r="AZ10" s="15"/>
      <c r="BA10" s="4" t="s">
        <v>28</v>
      </c>
      <c r="BB10" s="2"/>
      <c r="BC10" s="2"/>
      <c r="BD10" s="2"/>
      <c r="BE10" s="15"/>
      <c r="BF10" s="4" t="s">
        <v>43</v>
      </c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9</v>
      </c>
      <c r="BQ10" s="59"/>
      <c r="BR10" s="59"/>
      <c r="BS10" s="59">
        <f>COUNTIF(H10:BO11,"△")</f>
        <v>1</v>
      </c>
      <c r="BT10" s="59"/>
      <c r="BU10" s="59"/>
      <c r="BV10" s="59">
        <f>COUNTIF(H10:BO11,"●")</f>
        <v>1</v>
      </c>
      <c r="BW10" s="59"/>
      <c r="BX10" s="60"/>
      <c r="BY10" s="62">
        <f>BP10*3+BS10</f>
        <v>28</v>
      </c>
      <c r="BZ10" s="63"/>
      <c r="CA10" s="64"/>
      <c r="CB10" s="58">
        <f>SUM(H12,M12,R12,W12,AB12,AG12,AL12,AQ12,AV12,BA12,BF12,BK12)</f>
        <v>42</v>
      </c>
      <c r="CC10" s="59"/>
      <c r="CD10" s="59"/>
      <c r="CE10" s="59">
        <f>SUM(K12,P12,U12,Z12,AE12,AJ12,AO12,AT12,AY12,BD12,BI12,BN12)</f>
        <v>11</v>
      </c>
      <c r="CF10" s="59"/>
      <c r="CG10" s="59"/>
      <c r="CH10" s="59">
        <f>SUM(CB10-CE10)</f>
        <v>31</v>
      </c>
      <c r="CI10" s="59"/>
      <c r="CJ10" s="93"/>
      <c r="CK10" s="55">
        <v>2</v>
      </c>
      <c r="CL10" s="56"/>
      <c r="CM10" s="57"/>
      <c r="CN10" s="58">
        <v>0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>
        <v>1</v>
      </c>
      <c r="N12" s="2"/>
      <c r="O12" s="2"/>
      <c r="P12" s="2">
        <v>0</v>
      </c>
      <c r="Q12" s="15"/>
      <c r="R12" s="4">
        <v>1</v>
      </c>
      <c r="S12" s="2"/>
      <c r="T12" s="2"/>
      <c r="U12" s="2">
        <v>3</v>
      </c>
      <c r="V12" s="15"/>
      <c r="W12" s="4">
        <v>2</v>
      </c>
      <c r="X12" s="2"/>
      <c r="Y12" s="2"/>
      <c r="Z12" s="2">
        <v>1</v>
      </c>
      <c r="AA12" s="15"/>
      <c r="AB12" s="4">
        <v>2</v>
      </c>
      <c r="AC12" s="2"/>
      <c r="AD12" s="2"/>
      <c r="AE12" s="2">
        <v>0</v>
      </c>
      <c r="AF12" s="15"/>
      <c r="AG12" s="4">
        <v>2</v>
      </c>
      <c r="AH12" s="2"/>
      <c r="AI12" s="2"/>
      <c r="AJ12" s="2">
        <v>2</v>
      </c>
      <c r="AK12" s="15"/>
      <c r="AL12" s="4">
        <v>5</v>
      </c>
      <c r="AM12" s="2"/>
      <c r="AN12" s="2"/>
      <c r="AO12" s="2">
        <v>2</v>
      </c>
      <c r="AP12" s="15"/>
      <c r="AQ12" s="4">
        <v>4</v>
      </c>
      <c r="AR12" s="2"/>
      <c r="AS12" s="2"/>
      <c r="AT12" s="2">
        <v>1</v>
      </c>
      <c r="AU12" s="15"/>
      <c r="AV12" s="4">
        <v>5</v>
      </c>
      <c r="AW12" s="2"/>
      <c r="AX12" s="2"/>
      <c r="AY12" s="2">
        <v>1</v>
      </c>
      <c r="AZ12" s="15"/>
      <c r="BA12" s="4">
        <v>12</v>
      </c>
      <c r="BB12" s="2"/>
      <c r="BC12" s="2"/>
      <c r="BD12" s="2">
        <v>0</v>
      </c>
      <c r="BE12" s="15"/>
      <c r="BF12" s="4">
        <v>2</v>
      </c>
      <c r="BG12" s="2"/>
      <c r="BH12" s="2"/>
      <c r="BI12" s="2">
        <v>1</v>
      </c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 t="s">
        <v>26</v>
      </c>
      <c r="I14" s="18"/>
      <c r="J14" s="18"/>
      <c r="K14" s="18"/>
      <c r="L14" s="19"/>
      <c r="M14" s="6"/>
      <c r="N14" s="7"/>
      <c r="O14" s="7"/>
      <c r="P14" s="7"/>
      <c r="Q14" s="8"/>
      <c r="R14" s="17" t="s">
        <v>51</v>
      </c>
      <c r="S14" s="18"/>
      <c r="T14" s="18"/>
      <c r="U14" s="18"/>
      <c r="V14" s="19"/>
      <c r="W14" s="17" t="s">
        <v>65</v>
      </c>
      <c r="X14" s="18"/>
      <c r="Y14" s="18"/>
      <c r="Z14" s="18"/>
      <c r="AA14" s="19"/>
      <c r="AB14" s="17" t="s">
        <v>47</v>
      </c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 t="s">
        <v>28</v>
      </c>
      <c r="AM14" s="18"/>
      <c r="AN14" s="18"/>
      <c r="AO14" s="18"/>
      <c r="AP14" s="19"/>
      <c r="AQ14" s="17" t="s">
        <v>58</v>
      </c>
      <c r="AR14" s="18"/>
      <c r="AS14" s="18"/>
      <c r="AT14" s="18"/>
      <c r="AU14" s="19"/>
      <c r="AV14" s="17" t="s">
        <v>25</v>
      </c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 t="s">
        <v>60</v>
      </c>
      <c r="BG14" s="18"/>
      <c r="BH14" s="18"/>
      <c r="BI14" s="18"/>
      <c r="BJ14" s="19"/>
      <c r="BK14" s="17" t="s">
        <v>41</v>
      </c>
      <c r="BL14" s="18"/>
      <c r="BM14" s="18"/>
      <c r="BN14" s="18"/>
      <c r="BO14" s="19"/>
      <c r="BP14" s="46">
        <f t="shared" ref="BP14" si="0">COUNTIF(H14:BO15,"○")</f>
        <v>7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2</v>
      </c>
      <c r="BW14" s="40"/>
      <c r="BX14" s="41"/>
      <c r="BY14" s="48">
        <f t="shared" ref="BY14" si="3">BP14*3+BS14</f>
        <v>23</v>
      </c>
      <c r="BZ14" s="49"/>
      <c r="CA14" s="50"/>
      <c r="CB14" s="39">
        <f t="shared" ref="CB14" si="4">SUM(H16,M16,R16,W16,AB16,AG16,AL16,AQ16,AV16,BA16,BF16,BK16)</f>
        <v>29</v>
      </c>
      <c r="CC14" s="40"/>
      <c r="CD14" s="40"/>
      <c r="CE14" s="40">
        <f t="shared" ref="CE14" si="5">SUM(K16,P16,U16,Z16,AE16,AJ16,AO16,AT16,AY16,BD16,BI16,BN16)</f>
        <v>10</v>
      </c>
      <c r="CF14" s="40"/>
      <c r="CG14" s="40"/>
      <c r="CH14" s="40">
        <f t="shared" ref="CH14" si="6">SUM(CB14-CE14)</f>
        <v>19</v>
      </c>
      <c r="CI14" s="40"/>
      <c r="CJ14" s="45"/>
      <c r="CK14" s="33">
        <v>4</v>
      </c>
      <c r="CL14" s="34"/>
      <c r="CM14" s="35"/>
      <c r="CN14" s="39">
        <v>0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>
        <v>0</v>
      </c>
      <c r="I16" s="2"/>
      <c r="J16" s="2"/>
      <c r="K16" s="2">
        <v>1</v>
      </c>
      <c r="L16" s="15"/>
      <c r="M16" s="9"/>
      <c r="N16" s="10"/>
      <c r="O16" s="10"/>
      <c r="P16" s="10"/>
      <c r="Q16" s="11"/>
      <c r="R16" s="4">
        <v>0</v>
      </c>
      <c r="S16" s="2"/>
      <c r="T16" s="2"/>
      <c r="U16" s="2">
        <v>0</v>
      </c>
      <c r="V16" s="15"/>
      <c r="W16" s="4">
        <v>2</v>
      </c>
      <c r="X16" s="2"/>
      <c r="Y16" s="2"/>
      <c r="Z16" s="2">
        <v>3</v>
      </c>
      <c r="AA16" s="15"/>
      <c r="AB16" s="4">
        <v>4</v>
      </c>
      <c r="AC16" s="2"/>
      <c r="AD16" s="2"/>
      <c r="AE16" s="2">
        <v>0</v>
      </c>
      <c r="AF16" s="15"/>
      <c r="AG16" s="4">
        <v>1</v>
      </c>
      <c r="AH16" s="2"/>
      <c r="AI16" s="2"/>
      <c r="AJ16" s="2">
        <v>1</v>
      </c>
      <c r="AK16" s="15"/>
      <c r="AL16" s="4">
        <v>4</v>
      </c>
      <c r="AM16" s="2"/>
      <c r="AN16" s="2"/>
      <c r="AO16" s="2">
        <v>2</v>
      </c>
      <c r="AP16" s="15"/>
      <c r="AQ16" s="4">
        <v>3</v>
      </c>
      <c r="AR16" s="2"/>
      <c r="AS16" s="2"/>
      <c r="AT16" s="2">
        <v>2</v>
      </c>
      <c r="AU16" s="15"/>
      <c r="AV16" s="4">
        <v>4</v>
      </c>
      <c r="AW16" s="2"/>
      <c r="AX16" s="2"/>
      <c r="AY16" s="2">
        <v>0</v>
      </c>
      <c r="AZ16" s="15"/>
      <c r="BA16" s="4">
        <v>3</v>
      </c>
      <c r="BB16" s="2"/>
      <c r="BC16" s="2"/>
      <c r="BD16" s="2">
        <v>0</v>
      </c>
      <c r="BE16" s="15"/>
      <c r="BF16" s="4">
        <v>2</v>
      </c>
      <c r="BG16" s="2"/>
      <c r="BH16" s="2"/>
      <c r="BI16" s="2">
        <v>0</v>
      </c>
      <c r="BJ16" s="15"/>
      <c r="BK16" s="4">
        <v>6</v>
      </c>
      <c r="BL16" s="2"/>
      <c r="BM16" s="2"/>
      <c r="BN16" s="2">
        <v>1</v>
      </c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 t="s">
        <v>59</v>
      </c>
      <c r="I18" s="18"/>
      <c r="J18" s="18"/>
      <c r="K18" s="18"/>
      <c r="L18" s="19"/>
      <c r="M18" s="17" t="s">
        <v>50</v>
      </c>
      <c r="N18" s="18"/>
      <c r="O18" s="18"/>
      <c r="P18" s="18"/>
      <c r="Q18" s="19"/>
      <c r="R18" s="6"/>
      <c r="S18" s="7"/>
      <c r="T18" s="7"/>
      <c r="U18" s="7"/>
      <c r="V18" s="8"/>
      <c r="W18" s="17" t="s">
        <v>31</v>
      </c>
      <c r="X18" s="18"/>
      <c r="Y18" s="18"/>
      <c r="Z18" s="18"/>
      <c r="AA18" s="19"/>
      <c r="AB18" s="17" t="s">
        <v>25</v>
      </c>
      <c r="AC18" s="18"/>
      <c r="AD18" s="18"/>
      <c r="AE18" s="18"/>
      <c r="AF18" s="19"/>
      <c r="AG18" s="17" t="s">
        <v>54</v>
      </c>
      <c r="AH18" s="18"/>
      <c r="AI18" s="18"/>
      <c r="AJ18" s="18"/>
      <c r="AK18" s="19"/>
      <c r="AL18" s="17" t="s">
        <v>45</v>
      </c>
      <c r="AM18" s="18"/>
      <c r="AN18" s="18"/>
      <c r="AO18" s="18"/>
      <c r="AP18" s="19"/>
      <c r="AQ18" s="17" t="s">
        <v>47</v>
      </c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 t="s">
        <v>41</v>
      </c>
      <c r="BB18" s="95"/>
      <c r="BC18" s="95"/>
      <c r="BD18" s="95"/>
      <c r="BE18" s="96"/>
      <c r="BF18" s="17" t="s">
        <v>28</v>
      </c>
      <c r="BG18" s="18"/>
      <c r="BH18" s="18"/>
      <c r="BI18" s="18"/>
      <c r="BJ18" s="19"/>
      <c r="BK18" s="17" t="s">
        <v>25</v>
      </c>
      <c r="BL18" s="18"/>
      <c r="BM18" s="18"/>
      <c r="BN18" s="18"/>
      <c r="BO18" s="18"/>
      <c r="BP18" s="46">
        <f t="shared" ref="BP18" si="7">COUNTIF(H18:BO19,"○")</f>
        <v>9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1</v>
      </c>
      <c r="BW18" s="40"/>
      <c r="BX18" s="41"/>
      <c r="BY18" s="48">
        <f t="shared" ref="BY18" si="10">BP18*3+BS18</f>
        <v>28</v>
      </c>
      <c r="BZ18" s="49"/>
      <c r="CA18" s="50"/>
      <c r="CB18" s="39">
        <f t="shared" ref="CB18" si="11">SUM(H20,M20,R20,W20,AB20,AG20,AL20,AQ20,AV20,BA20,BF20,BK20)</f>
        <v>68</v>
      </c>
      <c r="CC18" s="40"/>
      <c r="CD18" s="40"/>
      <c r="CE18" s="40">
        <f t="shared" ref="CE18" si="12">SUM(K20,P20,U20,Z20,AE20,AJ20,AO20,AT20,AY20,BD20,BI20,BN20)</f>
        <v>15</v>
      </c>
      <c r="CF18" s="40"/>
      <c r="CG18" s="40"/>
      <c r="CH18" s="40">
        <f t="shared" ref="CH18" si="13">SUM(CB18-CE18)</f>
        <v>53</v>
      </c>
      <c r="CI18" s="40"/>
      <c r="CJ18" s="45"/>
      <c r="CK18" s="33">
        <v>1</v>
      </c>
      <c r="CL18" s="34"/>
      <c r="CM18" s="35"/>
      <c r="CN18" s="39">
        <v>0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>
        <v>3</v>
      </c>
      <c r="I20" s="2"/>
      <c r="J20" s="2"/>
      <c r="K20" s="2">
        <v>1</v>
      </c>
      <c r="L20" s="15"/>
      <c r="M20" s="4">
        <v>0</v>
      </c>
      <c r="N20" s="2"/>
      <c r="O20" s="2"/>
      <c r="P20" s="2">
        <v>0</v>
      </c>
      <c r="Q20" s="15"/>
      <c r="R20" s="9"/>
      <c r="S20" s="10"/>
      <c r="T20" s="10"/>
      <c r="U20" s="10"/>
      <c r="V20" s="11"/>
      <c r="W20" s="4">
        <v>1</v>
      </c>
      <c r="X20" s="2"/>
      <c r="Y20" s="2"/>
      <c r="Z20" s="2">
        <v>2</v>
      </c>
      <c r="AA20" s="15"/>
      <c r="AB20" s="4">
        <v>3</v>
      </c>
      <c r="AC20" s="2"/>
      <c r="AD20" s="2"/>
      <c r="AE20" s="2">
        <v>1</v>
      </c>
      <c r="AF20" s="15"/>
      <c r="AG20" s="4">
        <v>7</v>
      </c>
      <c r="AH20" s="2"/>
      <c r="AI20" s="2"/>
      <c r="AJ20" s="2">
        <v>1</v>
      </c>
      <c r="AK20" s="15"/>
      <c r="AL20" s="4">
        <v>6</v>
      </c>
      <c r="AM20" s="2"/>
      <c r="AN20" s="2"/>
      <c r="AO20" s="2">
        <v>3</v>
      </c>
      <c r="AP20" s="15"/>
      <c r="AQ20" s="4">
        <v>5</v>
      </c>
      <c r="AR20" s="2"/>
      <c r="AS20" s="2"/>
      <c r="AT20" s="2">
        <v>1</v>
      </c>
      <c r="AU20" s="15"/>
      <c r="AV20" s="4">
        <v>5</v>
      </c>
      <c r="AW20" s="2"/>
      <c r="AX20" s="2"/>
      <c r="AY20" s="2">
        <v>3</v>
      </c>
      <c r="AZ20" s="15"/>
      <c r="BA20" s="97">
        <v>6</v>
      </c>
      <c r="BB20" s="28"/>
      <c r="BC20" s="2"/>
      <c r="BD20" s="28">
        <v>0</v>
      </c>
      <c r="BE20" s="29"/>
      <c r="BF20" s="4">
        <v>3</v>
      </c>
      <c r="BG20" s="2"/>
      <c r="BH20" s="2"/>
      <c r="BI20" s="2">
        <v>2</v>
      </c>
      <c r="BJ20" s="15"/>
      <c r="BK20" s="4">
        <v>29</v>
      </c>
      <c r="BL20" s="2"/>
      <c r="BM20" s="2"/>
      <c r="BN20" s="2">
        <v>1</v>
      </c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 t="s">
        <v>56</v>
      </c>
      <c r="I22" s="18"/>
      <c r="J22" s="18"/>
      <c r="K22" s="18"/>
      <c r="L22" s="19"/>
      <c r="M22" s="17" t="s">
        <v>64</v>
      </c>
      <c r="N22" s="18"/>
      <c r="O22" s="18"/>
      <c r="P22" s="18"/>
      <c r="Q22" s="19"/>
      <c r="R22" s="17" t="s">
        <v>62</v>
      </c>
      <c r="S22" s="18"/>
      <c r="T22" s="18"/>
      <c r="U22" s="18"/>
      <c r="V22" s="19"/>
      <c r="W22" s="6"/>
      <c r="X22" s="7"/>
      <c r="Y22" s="7"/>
      <c r="Z22" s="7"/>
      <c r="AA22" s="8"/>
      <c r="AB22" s="17" t="s">
        <v>45</v>
      </c>
      <c r="AC22" s="18"/>
      <c r="AD22" s="18"/>
      <c r="AE22" s="18"/>
      <c r="AF22" s="19"/>
      <c r="AG22" s="17" t="s">
        <v>26</v>
      </c>
      <c r="AH22" s="18"/>
      <c r="AI22" s="18"/>
      <c r="AJ22" s="18"/>
      <c r="AK22" s="19"/>
      <c r="AL22" s="17" t="s">
        <v>25</v>
      </c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 t="s">
        <v>25</v>
      </c>
      <c r="AW22" s="18"/>
      <c r="AX22" s="18"/>
      <c r="AY22" s="18"/>
      <c r="AZ22" s="19"/>
      <c r="BA22" s="17" t="s">
        <v>25</v>
      </c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7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3</v>
      </c>
      <c r="BW22" s="40"/>
      <c r="BX22" s="41"/>
      <c r="BY22" s="48">
        <f t="shared" ref="BY22" si="17">BP22*3+BS22</f>
        <v>22</v>
      </c>
      <c r="BZ22" s="49"/>
      <c r="CA22" s="50"/>
      <c r="CB22" s="39">
        <f t="shared" ref="CB22" si="18">SUM(H24,M24,R24,W24,AB24,AG24,AL24,AQ24,AV24,BA24,BF24,BK24)</f>
        <v>36</v>
      </c>
      <c r="CC22" s="40"/>
      <c r="CD22" s="40"/>
      <c r="CE22" s="40">
        <f t="shared" ref="CE22" si="19">SUM(K24,P24,U24,Z24,AE24,AJ24,AO24,AT24,AY24,BD24,BI24,BN24)</f>
        <v>22</v>
      </c>
      <c r="CF22" s="40"/>
      <c r="CG22" s="40"/>
      <c r="CH22" s="40">
        <f t="shared" ref="CH22" si="20">SUM(CB22-CE22)</f>
        <v>14</v>
      </c>
      <c r="CI22" s="40"/>
      <c r="CJ22" s="45"/>
      <c r="CK22" s="33">
        <v>5</v>
      </c>
      <c r="CL22" s="34"/>
      <c r="CM22" s="35"/>
      <c r="CN22" s="39">
        <v>0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>
        <v>1</v>
      </c>
      <c r="I24" s="2"/>
      <c r="J24" s="2"/>
      <c r="K24" s="2">
        <v>2</v>
      </c>
      <c r="L24" s="15"/>
      <c r="M24" s="4">
        <v>3</v>
      </c>
      <c r="N24" s="2"/>
      <c r="O24" s="2"/>
      <c r="P24" s="2">
        <v>2</v>
      </c>
      <c r="Q24" s="15"/>
      <c r="R24" s="4">
        <v>2</v>
      </c>
      <c r="S24" s="2"/>
      <c r="T24" s="2"/>
      <c r="U24" s="2">
        <v>1</v>
      </c>
      <c r="V24" s="15"/>
      <c r="W24" s="9"/>
      <c r="X24" s="10"/>
      <c r="Y24" s="10"/>
      <c r="Z24" s="10"/>
      <c r="AA24" s="11"/>
      <c r="AB24" s="4">
        <v>5</v>
      </c>
      <c r="AC24" s="2"/>
      <c r="AD24" s="2"/>
      <c r="AE24" s="2">
        <v>1</v>
      </c>
      <c r="AF24" s="15"/>
      <c r="AG24" s="4">
        <v>2</v>
      </c>
      <c r="AH24" s="2"/>
      <c r="AI24" s="2"/>
      <c r="AJ24" s="2">
        <v>7</v>
      </c>
      <c r="AK24" s="15"/>
      <c r="AL24" s="4">
        <v>3</v>
      </c>
      <c r="AM24" s="2"/>
      <c r="AN24" s="2"/>
      <c r="AO24" s="2">
        <v>1</v>
      </c>
      <c r="AP24" s="15"/>
      <c r="AQ24" s="4">
        <v>1</v>
      </c>
      <c r="AR24" s="2"/>
      <c r="AS24" s="2"/>
      <c r="AT24" s="2">
        <v>2</v>
      </c>
      <c r="AU24" s="15"/>
      <c r="AV24" s="4">
        <v>8</v>
      </c>
      <c r="AW24" s="2"/>
      <c r="AX24" s="2"/>
      <c r="AY24" s="2">
        <v>1</v>
      </c>
      <c r="AZ24" s="15"/>
      <c r="BA24" s="4">
        <v>5</v>
      </c>
      <c r="BB24" s="2"/>
      <c r="BC24" s="2"/>
      <c r="BD24" s="2">
        <v>1</v>
      </c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 t="s">
        <v>65</v>
      </c>
      <c r="I26" s="18"/>
      <c r="J26" s="18"/>
      <c r="K26" s="18"/>
      <c r="L26" s="19"/>
      <c r="M26" s="17" t="s">
        <v>48</v>
      </c>
      <c r="N26" s="18"/>
      <c r="O26" s="18"/>
      <c r="P26" s="18"/>
      <c r="Q26" s="19"/>
      <c r="R26" s="17" t="s">
        <v>26</v>
      </c>
      <c r="S26" s="18"/>
      <c r="T26" s="18"/>
      <c r="U26" s="18"/>
      <c r="V26" s="19"/>
      <c r="W26" s="17" t="s">
        <v>46</v>
      </c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 t="s">
        <v>42</v>
      </c>
      <c r="AM26" s="18"/>
      <c r="AN26" s="18"/>
      <c r="AO26" s="18"/>
      <c r="AP26" s="19"/>
      <c r="AQ26" s="17" t="s">
        <v>26</v>
      </c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 t="s">
        <v>26</v>
      </c>
      <c r="BB26" s="18"/>
      <c r="BC26" s="18"/>
      <c r="BD26" s="18"/>
      <c r="BE26" s="19"/>
      <c r="BF26" s="17" t="s">
        <v>56</v>
      </c>
      <c r="BG26" s="18"/>
      <c r="BH26" s="18"/>
      <c r="BI26" s="18"/>
      <c r="BJ26" s="19"/>
      <c r="BK26" s="17" t="s">
        <v>25</v>
      </c>
      <c r="BL26" s="18"/>
      <c r="BM26" s="18"/>
      <c r="BN26" s="18"/>
      <c r="BO26" s="19"/>
      <c r="BP26" s="46">
        <f t="shared" ref="BP26" si="21">COUNTIF(H26:BO27,"○")</f>
        <v>2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9</v>
      </c>
      <c r="BW26" s="40"/>
      <c r="BX26" s="41"/>
      <c r="BY26" s="48">
        <f t="shared" ref="BY26" si="24">BP26*3+BS26</f>
        <v>6</v>
      </c>
      <c r="BZ26" s="49"/>
      <c r="CA26" s="50"/>
      <c r="CB26" s="39">
        <f t="shared" ref="CB26" si="25">SUM(H28,M28,R28,W28,AB28,AG28,AL28,AQ28,AV28,BA28,BF28,BK28)</f>
        <v>13</v>
      </c>
      <c r="CC26" s="40"/>
      <c r="CD26" s="40"/>
      <c r="CE26" s="40">
        <f t="shared" ref="CE26" si="26">SUM(K28,P28,U28,Z28,AE28,AJ28,AO28,AT28,AY28,BD28,BI28,BN28)</f>
        <v>26</v>
      </c>
      <c r="CF26" s="40"/>
      <c r="CG26" s="40"/>
      <c r="CH26" s="40">
        <f t="shared" ref="CH26" si="27">SUM(CB26-CE26)</f>
        <v>-13</v>
      </c>
      <c r="CI26" s="40"/>
      <c r="CJ26" s="45"/>
      <c r="CK26" s="33">
        <v>11</v>
      </c>
      <c r="CL26" s="34"/>
      <c r="CM26" s="35"/>
      <c r="CN26" s="39">
        <v>0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>
        <v>0</v>
      </c>
      <c r="I28" s="2"/>
      <c r="J28" s="2"/>
      <c r="K28" s="2">
        <v>2</v>
      </c>
      <c r="L28" s="15"/>
      <c r="M28" s="4">
        <v>0</v>
      </c>
      <c r="N28" s="2"/>
      <c r="O28" s="2"/>
      <c r="P28" s="2">
        <v>4</v>
      </c>
      <c r="Q28" s="15"/>
      <c r="R28" s="4">
        <v>1</v>
      </c>
      <c r="S28" s="2"/>
      <c r="T28" s="2"/>
      <c r="U28" s="2">
        <v>3</v>
      </c>
      <c r="V28" s="15"/>
      <c r="W28" s="4">
        <v>1</v>
      </c>
      <c r="X28" s="2"/>
      <c r="Y28" s="2"/>
      <c r="Z28" s="2">
        <v>5</v>
      </c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>
        <v>0</v>
      </c>
      <c r="AM28" s="2"/>
      <c r="AN28" s="2"/>
      <c r="AO28" s="2">
        <v>5</v>
      </c>
      <c r="AP28" s="15"/>
      <c r="AQ28" s="4">
        <v>1</v>
      </c>
      <c r="AR28" s="2"/>
      <c r="AS28" s="2"/>
      <c r="AT28" s="2">
        <v>2</v>
      </c>
      <c r="AU28" s="15"/>
      <c r="AV28" s="4">
        <v>2</v>
      </c>
      <c r="AW28" s="2"/>
      <c r="AX28" s="2"/>
      <c r="AY28" s="2">
        <v>0</v>
      </c>
      <c r="AZ28" s="15"/>
      <c r="BA28" s="4">
        <v>0</v>
      </c>
      <c r="BB28" s="2"/>
      <c r="BC28" s="2"/>
      <c r="BD28" s="2">
        <v>1</v>
      </c>
      <c r="BE28" s="15"/>
      <c r="BF28" s="4">
        <v>1</v>
      </c>
      <c r="BG28" s="2"/>
      <c r="BH28" s="2"/>
      <c r="BI28" s="2">
        <v>2</v>
      </c>
      <c r="BJ28" s="15"/>
      <c r="BK28" s="4">
        <v>7</v>
      </c>
      <c r="BL28" s="2"/>
      <c r="BM28" s="2"/>
      <c r="BN28" s="2">
        <v>1</v>
      </c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 t="s">
        <v>53</v>
      </c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 t="s">
        <v>26</v>
      </c>
      <c r="S30" s="18"/>
      <c r="T30" s="18"/>
      <c r="U30" s="18"/>
      <c r="V30" s="19"/>
      <c r="W30" s="17" t="s">
        <v>44</v>
      </c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 t="s">
        <v>28</v>
      </c>
      <c r="AM30" s="18"/>
      <c r="AN30" s="18"/>
      <c r="AO30" s="18"/>
      <c r="AP30" s="19"/>
      <c r="AQ30" s="17" t="s">
        <v>63</v>
      </c>
      <c r="AR30" s="18"/>
      <c r="AS30" s="18"/>
      <c r="AT30" s="18"/>
      <c r="AU30" s="19"/>
      <c r="AV30" s="17" t="s">
        <v>25</v>
      </c>
      <c r="AW30" s="18"/>
      <c r="AX30" s="18"/>
      <c r="AY30" s="18"/>
      <c r="AZ30" s="19"/>
      <c r="BA30" s="17" t="s">
        <v>28</v>
      </c>
      <c r="BB30" s="18"/>
      <c r="BC30" s="18"/>
      <c r="BD30" s="18"/>
      <c r="BE30" s="19"/>
      <c r="BF30" s="17" t="s">
        <v>39</v>
      </c>
      <c r="BG30" s="18"/>
      <c r="BH30" s="18"/>
      <c r="BI30" s="18"/>
      <c r="BJ30" s="19"/>
      <c r="BK30" s="17" t="s">
        <v>25</v>
      </c>
      <c r="BL30" s="18"/>
      <c r="BM30" s="18"/>
      <c r="BN30" s="18"/>
      <c r="BO30" s="19"/>
      <c r="BP30" s="46">
        <f t="shared" ref="BP30" si="28">COUNTIF(H30:BO31,"○")</f>
        <v>8</v>
      </c>
      <c r="BQ30" s="40"/>
      <c r="BR30" s="40"/>
      <c r="BS30" s="40">
        <f t="shared" ref="BS30" si="29">COUNTIF(H30:BO31,"△")</f>
        <v>2</v>
      </c>
      <c r="BT30" s="40"/>
      <c r="BU30" s="40"/>
      <c r="BV30" s="40">
        <f t="shared" ref="BV30" si="30">COUNTIF(H30:BO31,"●")</f>
        <v>1</v>
      </c>
      <c r="BW30" s="40"/>
      <c r="BX30" s="41"/>
      <c r="BY30" s="48">
        <f t="shared" ref="BY30" si="31">BP30*3+BS30</f>
        <v>26</v>
      </c>
      <c r="BZ30" s="49"/>
      <c r="CA30" s="50"/>
      <c r="CB30" s="39">
        <f t="shared" ref="CB30" si="32">SUM(H32,M32,R32,W32,AB32,AG32,AL32,AQ32,AV32,BA32,BF32,BK32)</f>
        <v>39</v>
      </c>
      <c r="CC30" s="40"/>
      <c r="CD30" s="40"/>
      <c r="CE30" s="40">
        <f t="shared" ref="CE30" si="33">SUM(K32,P32,U32,Z32,AE32,AJ32,AO32,AT32,AY32,BD32,BI32,BN32)</f>
        <v>15</v>
      </c>
      <c r="CF30" s="40"/>
      <c r="CG30" s="40"/>
      <c r="CH30" s="40">
        <f t="shared" ref="CH30" si="34">SUM(CB30-CE30)</f>
        <v>24</v>
      </c>
      <c r="CI30" s="40"/>
      <c r="CJ30" s="45"/>
      <c r="CK30" s="33">
        <v>3</v>
      </c>
      <c r="CL30" s="34"/>
      <c r="CM30" s="35"/>
      <c r="CN30" s="39">
        <v>0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>
        <v>2</v>
      </c>
      <c r="I32" s="2"/>
      <c r="J32" s="2"/>
      <c r="K32" s="2">
        <v>2</v>
      </c>
      <c r="L32" s="15"/>
      <c r="M32" s="4">
        <v>1</v>
      </c>
      <c r="N32" s="2"/>
      <c r="O32" s="2"/>
      <c r="P32" s="2">
        <v>1</v>
      </c>
      <c r="Q32" s="15"/>
      <c r="R32" s="4">
        <v>1</v>
      </c>
      <c r="S32" s="2"/>
      <c r="T32" s="2"/>
      <c r="U32" s="2">
        <v>7</v>
      </c>
      <c r="V32" s="15"/>
      <c r="W32" s="4">
        <v>7</v>
      </c>
      <c r="X32" s="2"/>
      <c r="Y32" s="2"/>
      <c r="Z32" s="2">
        <v>2</v>
      </c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>
        <v>1</v>
      </c>
      <c r="AM32" s="2"/>
      <c r="AN32" s="2"/>
      <c r="AO32" s="2">
        <v>0</v>
      </c>
      <c r="AP32" s="15"/>
      <c r="AQ32" s="4">
        <v>6</v>
      </c>
      <c r="AR32" s="2"/>
      <c r="AS32" s="2"/>
      <c r="AT32" s="2">
        <v>1</v>
      </c>
      <c r="AU32" s="15"/>
      <c r="AV32" s="4">
        <v>3</v>
      </c>
      <c r="AW32" s="2"/>
      <c r="AX32" s="2"/>
      <c r="AY32" s="2">
        <v>2</v>
      </c>
      <c r="AZ32" s="15"/>
      <c r="BA32" s="4">
        <v>5</v>
      </c>
      <c r="BB32" s="2"/>
      <c r="BC32" s="2"/>
      <c r="BD32" s="2">
        <v>0</v>
      </c>
      <c r="BE32" s="15"/>
      <c r="BF32" s="4">
        <v>7</v>
      </c>
      <c r="BG32" s="2"/>
      <c r="BH32" s="2"/>
      <c r="BI32" s="2">
        <v>0</v>
      </c>
      <c r="BJ32" s="15"/>
      <c r="BK32" s="4">
        <v>5</v>
      </c>
      <c r="BL32" s="2"/>
      <c r="BM32" s="2"/>
      <c r="BN32" s="2">
        <v>0</v>
      </c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 t="s">
        <v>26</v>
      </c>
      <c r="I34" s="18"/>
      <c r="J34" s="18"/>
      <c r="K34" s="18"/>
      <c r="L34" s="19"/>
      <c r="M34" s="17" t="s">
        <v>26</v>
      </c>
      <c r="N34" s="18"/>
      <c r="O34" s="18"/>
      <c r="P34" s="18"/>
      <c r="Q34" s="19"/>
      <c r="R34" s="17" t="s">
        <v>46</v>
      </c>
      <c r="S34" s="18"/>
      <c r="T34" s="18"/>
      <c r="U34" s="18"/>
      <c r="V34" s="19"/>
      <c r="W34" s="17" t="s">
        <v>26</v>
      </c>
      <c r="X34" s="18"/>
      <c r="Y34" s="18"/>
      <c r="Z34" s="18"/>
      <c r="AA34" s="19"/>
      <c r="AB34" s="17" t="s">
        <v>41</v>
      </c>
      <c r="AC34" s="18"/>
      <c r="AD34" s="18"/>
      <c r="AE34" s="18"/>
      <c r="AF34" s="19"/>
      <c r="AG34" s="17" t="s">
        <v>26</v>
      </c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 t="s">
        <v>23</v>
      </c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 t="s">
        <v>25</v>
      </c>
      <c r="BG34" s="18"/>
      <c r="BH34" s="18"/>
      <c r="BI34" s="18"/>
      <c r="BJ34" s="19"/>
      <c r="BK34" s="17" t="s">
        <v>39</v>
      </c>
      <c r="BL34" s="18"/>
      <c r="BM34" s="18"/>
      <c r="BN34" s="18"/>
      <c r="BO34" s="19"/>
      <c r="BP34" s="46">
        <f t="shared" ref="BP34" si="35">COUNTIF(H34:BO35,"○")</f>
        <v>5</v>
      </c>
      <c r="BQ34" s="40"/>
      <c r="BR34" s="40"/>
      <c r="BS34" s="40">
        <f t="shared" ref="BS34" si="36">COUNTIF(H34:BO35,"△")</f>
        <v>1</v>
      </c>
      <c r="BT34" s="40"/>
      <c r="BU34" s="40"/>
      <c r="BV34" s="40">
        <f t="shared" ref="BV34" si="37">COUNTIF(H34:BO35,"●")</f>
        <v>5</v>
      </c>
      <c r="BW34" s="40"/>
      <c r="BX34" s="41"/>
      <c r="BY34" s="48">
        <f t="shared" ref="BY34" si="38">BP34*3+BS34</f>
        <v>16</v>
      </c>
      <c r="BZ34" s="49"/>
      <c r="CA34" s="50"/>
      <c r="CB34" s="39">
        <f t="shared" ref="CB34" si="39">SUM(H36,M36,R36,W36,AB36,AG36,AL36,AQ36,AV36,BA36,BF36,BK36)</f>
        <v>26</v>
      </c>
      <c r="CC34" s="40"/>
      <c r="CD34" s="40"/>
      <c r="CE34" s="40">
        <f t="shared" ref="CE34" si="40">SUM(K36,P36,U36,Z36,AE36,AJ36,AO36,AT36,AY36,BD36,BI36,BN36)</f>
        <v>25</v>
      </c>
      <c r="CF34" s="40"/>
      <c r="CG34" s="40"/>
      <c r="CH34" s="40">
        <f t="shared" ref="CH34" si="41">SUM(CB34-CE34)</f>
        <v>1</v>
      </c>
      <c r="CI34" s="40"/>
      <c r="CJ34" s="45"/>
      <c r="CK34" s="33">
        <v>6</v>
      </c>
      <c r="CL34" s="34"/>
      <c r="CM34" s="35"/>
      <c r="CN34" s="39">
        <v>0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>
        <v>2</v>
      </c>
      <c r="I36" s="2"/>
      <c r="J36" s="2"/>
      <c r="K36" s="2">
        <v>5</v>
      </c>
      <c r="L36" s="15"/>
      <c r="M36" s="4">
        <v>2</v>
      </c>
      <c r="N36" s="2"/>
      <c r="O36" s="2"/>
      <c r="P36" s="2">
        <v>4</v>
      </c>
      <c r="Q36" s="15"/>
      <c r="R36" s="4">
        <v>3</v>
      </c>
      <c r="S36" s="2"/>
      <c r="T36" s="2"/>
      <c r="U36" s="2">
        <v>6</v>
      </c>
      <c r="V36" s="15"/>
      <c r="W36" s="4">
        <v>1</v>
      </c>
      <c r="X36" s="2"/>
      <c r="Y36" s="2"/>
      <c r="Z36" s="2">
        <v>3</v>
      </c>
      <c r="AA36" s="15"/>
      <c r="AB36" s="4">
        <v>5</v>
      </c>
      <c r="AC36" s="2"/>
      <c r="AD36" s="2"/>
      <c r="AE36" s="2">
        <v>0</v>
      </c>
      <c r="AF36" s="15"/>
      <c r="AG36" s="4">
        <v>0</v>
      </c>
      <c r="AH36" s="2"/>
      <c r="AI36" s="2"/>
      <c r="AJ36" s="2">
        <v>1</v>
      </c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>
        <v>2</v>
      </c>
      <c r="AW36" s="2"/>
      <c r="AX36" s="2"/>
      <c r="AY36" s="2">
        <v>2</v>
      </c>
      <c r="AZ36" s="15"/>
      <c r="BA36" s="4">
        <v>2</v>
      </c>
      <c r="BB36" s="2"/>
      <c r="BC36" s="2"/>
      <c r="BD36" s="2">
        <v>0</v>
      </c>
      <c r="BE36" s="15"/>
      <c r="BF36" s="4">
        <v>3</v>
      </c>
      <c r="BG36" s="2"/>
      <c r="BH36" s="2"/>
      <c r="BI36" s="2">
        <v>1</v>
      </c>
      <c r="BJ36" s="15"/>
      <c r="BK36" s="4">
        <v>4</v>
      </c>
      <c r="BL36" s="2"/>
      <c r="BM36" s="2"/>
      <c r="BN36" s="2">
        <v>2</v>
      </c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 t="s">
        <v>26</v>
      </c>
      <c r="I38" s="18"/>
      <c r="J38" s="18"/>
      <c r="K38" s="18"/>
      <c r="L38" s="19"/>
      <c r="M38" s="17" t="s">
        <v>56</v>
      </c>
      <c r="N38" s="18"/>
      <c r="O38" s="18"/>
      <c r="P38" s="18"/>
      <c r="Q38" s="19"/>
      <c r="R38" s="17" t="s">
        <v>26</v>
      </c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 t="s">
        <v>28</v>
      </c>
      <c r="AC38" s="18"/>
      <c r="AD38" s="18"/>
      <c r="AE38" s="18"/>
      <c r="AF38" s="19"/>
      <c r="AG38" s="17" t="s">
        <v>26</v>
      </c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 t="s">
        <v>44</v>
      </c>
      <c r="AW38" s="18"/>
      <c r="AX38" s="18"/>
      <c r="AY38" s="18"/>
      <c r="AZ38" s="19"/>
      <c r="BA38" s="17" t="s">
        <v>25</v>
      </c>
      <c r="BB38" s="18"/>
      <c r="BC38" s="18"/>
      <c r="BD38" s="18"/>
      <c r="BE38" s="19"/>
      <c r="BF38" s="17" t="s">
        <v>26</v>
      </c>
      <c r="BG38" s="18"/>
      <c r="BH38" s="18"/>
      <c r="BI38" s="18"/>
      <c r="BJ38" s="19"/>
      <c r="BK38" s="17" t="s">
        <v>64</v>
      </c>
      <c r="BL38" s="18"/>
      <c r="BM38" s="18"/>
      <c r="BN38" s="18"/>
      <c r="BO38" s="19"/>
      <c r="BP38" s="46">
        <f t="shared" ref="BP38" si="42">COUNTIF(H38:BO39,"○")</f>
        <v>5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6</v>
      </c>
      <c r="BW38" s="40"/>
      <c r="BX38" s="41"/>
      <c r="BY38" s="48">
        <f t="shared" ref="BY38" si="45">BP38*3+BS38</f>
        <v>15</v>
      </c>
      <c r="BZ38" s="49"/>
      <c r="CA38" s="50"/>
      <c r="CB38" s="39">
        <f t="shared" ref="CB38" si="46">SUM(H40,M40,R40,W40,AB40,AG40,AL40,AQ40,AV40,BA40,BF40,BK40)</f>
        <v>22</v>
      </c>
      <c r="CC38" s="40"/>
      <c r="CD38" s="40"/>
      <c r="CE38" s="40">
        <f t="shared" ref="CE38" si="47">SUM(K40,P40,U40,Z40,AE40,AJ40,AO40,AT40,AY40,BD40,BI40,BN40)</f>
        <v>29</v>
      </c>
      <c r="CF38" s="40"/>
      <c r="CG38" s="40"/>
      <c r="CH38" s="40">
        <f t="shared" ref="CH38" si="48">SUM(CB38-CE38)</f>
        <v>-7</v>
      </c>
      <c r="CI38" s="40"/>
      <c r="CJ38" s="45"/>
      <c r="CK38" s="33">
        <v>7</v>
      </c>
      <c r="CL38" s="34"/>
      <c r="CM38" s="35"/>
      <c r="CN38" s="39">
        <v>0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>
        <v>1</v>
      </c>
      <c r="I40" s="2"/>
      <c r="J40" s="2"/>
      <c r="K40" s="2">
        <v>4</v>
      </c>
      <c r="L40" s="15"/>
      <c r="M40" s="4">
        <v>2</v>
      </c>
      <c r="N40" s="2"/>
      <c r="O40" s="2"/>
      <c r="P40" s="2">
        <v>3</v>
      </c>
      <c r="Q40" s="15"/>
      <c r="R40" s="4">
        <v>1</v>
      </c>
      <c r="S40" s="2"/>
      <c r="T40" s="2"/>
      <c r="U40" s="2">
        <v>5</v>
      </c>
      <c r="V40" s="15"/>
      <c r="W40" s="4">
        <v>2</v>
      </c>
      <c r="X40" s="2"/>
      <c r="Y40" s="2"/>
      <c r="Z40" s="2">
        <v>1</v>
      </c>
      <c r="AA40" s="15"/>
      <c r="AB40" s="4">
        <v>2</v>
      </c>
      <c r="AC40" s="2"/>
      <c r="AD40" s="2"/>
      <c r="AE40" s="2">
        <v>1</v>
      </c>
      <c r="AF40" s="15"/>
      <c r="AG40" s="4">
        <v>1</v>
      </c>
      <c r="AH40" s="2"/>
      <c r="AI40" s="2"/>
      <c r="AJ40" s="2">
        <v>6</v>
      </c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>
        <v>3</v>
      </c>
      <c r="AW40" s="2"/>
      <c r="AX40" s="2"/>
      <c r="AY40" s="2">
        <v>2</v>
      </c>
      <c r="AZ40" s="15"/>
      <c r="BA40" s="4">
        <v>5</v>
      </c>
      <c r="BB40" s="2"/>
      <c r="BC40" s="2"/>
      <c r="BD40" s="2">
        <v>2</v>
      </c>
      <c r="BE40" s="15"/>
      <c r="BF40" s="4">
        <v>0</v>
      </c>
      <c r="BG40" s="2"/>
      <c r="BH40" s="2"/>
      <c r="BI40" s="2">
        <v>1</v>
      </c>
      <c r="BJ40" s="15"/>
      <c r="BK40" s="4">
        <v>4</v>
      </c>
      <c r="BL40" s="2"/>
      <c r="BM40" s="2"/>
      <c r="BN40" s="2">
        <v>2</v>
      </c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 t="s">
        <v>27</v>
      </c>
      <c r="I42" s="18"/>
      <c r="J42" s="18"/>
      <c r="K42" s="18"/>
      <c r="L42" s="19"/>
      <c r="M42" s="17" t="s">
        <v>26</v>
      </c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 t="s">
        <v>26</v>
      </c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 t="s">
        <v>26</v>
      </c>
      <c r="AH42" s="18"/>
      <c r="AI42" s="18"/>
      <c r="AJ42" s="18"/>
      <c r="AK42" s="19"/>
      <c r="AL42" s="17" t="s">
        <v>55</v>
      </c>
      <c r="AM42" s="18"/>
      <c r="AN42" s="18"/>
      <c r="AO42" s="18"/>
      <c r="AP42" s="19"/>
      <c r="AQ42" s="17" t="s">
        <v>26</v>
      </c>
      <c r="AR42" s="18"/>
      <c r="AS42" s="18"/>
      <c r="AT42" s="18"/>
      <c r="AU42" s="19"/>
      <c r="AV42" s="6"/>
      <c r="AW42" s="7"/>
      <c r="AX42" s="7"/>
      <c r="AY42" s="7"/>
      <c r="AZ42" s="8"/>
      <c r="BA42" s="17" t="s">
        <v>56</v>
      </c>
      <c r="BB42" s="18"/>
      <c r="BC42" s="18"/>
      <c r="BD42" s="18"/>
      <c r="BE42" s="19"/>
      <c r="BF42" s="17" t="s">
        <v>25</v>
      </c>
      <c r="BG42" s="18"/>
      <c r="BH42" s="18"/>
      <c r="BI42" s="18"/>
      <c r="BJ42" s="19"/>
      <c r="BK42" s="17" t="s">
        <v>45</v>
      </c>
      <c r="BL42" s="18"/>
      <c r="BM42" s="18"/>
      <c r="BN42" s="18"/>
      <c r="BO42" s="19"/>
      <c r="BP42" s="46">
        <f t="shared" ref="BP42" si="49">COUNTIF(H42:BO43,"○")</f>
        <v>2</v>
      </c>
      <c r="BQ42" s="40"/>
      <c r="BR42" s="40"/>
      <c r="BS42" s="40">
        <f t="shared" ref="BS42" si="50">COUNTIF(H42:BO43,"△")</f>
        <v>1</v>
      </c>
      <c r="BT42" s="40"/>
      <c r="BU42" s="40"/>
      <c r="BV42" s="40">
        <f t="shared" ref="BV42" si="51">COUNTIF(H42:BO43,"●")</f>
        <v>8</v>
      </c>
      <c r="BW42" s="40"/>
      <c r="BX42" s="41"/>
      <c r="BY42" s="48">
        <f t="shared" ref="BY42" si="52">BP42*3+BS42</f>
        <v>7</v>
      </c>
      <c r="BZ42" s="49"/>
      <c r="CA42" s="50"/>
      <c r="CB42" s="39">
        <f t="shared" ref="CB42" si="53">SUM(H44,M44,R44,W44,AB44,AG44,AL44,AQ44,AV44,BA44,BF44,BK44)</f>
        <v>18</v>
      </c>
      <c r="CC42" s="40"/>
      <c r="CD42" s="40"/>
      <c r="CE42" s="40">
        <f t="shared" ref="CE42" si="54">SUM(K44,P44,U44,Z44,AE44,AJ44,AO44,AT44,AY44,BD44,BI44,BN44)</f>
        <v>38</v>
      </c>
      <c r="CF42" s="40"/>
      <c r="CG42" s="40"/>
      <c r="CH42" s="40">
        <f t="shared" ref="CH42" si="55">SUM(CB42-CE42)</f>
        <v>-20</v>
      </c>
      <c r="CI42" s="40"/>
      <c r="CJ42" s="45"/>
      <c r="CK42" s="33">
        <v>10</v>
      </c>
      <c r="CL42" s="34"/>
      <c r="CM42" s="35"/>
      <c r="CN42" s="39">
        <v>0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1</v>
      </c>
      <c r="I44" s="2"/>
      <c r="J44" s="2"/>
      <c r="K44" s="2">
        <v>5</v>
      </c>
      <c r="L44" s="15"/>
      <c r="M44" s="4">
        <v>0</v>
      </c>
      <c r="N44" s="2"/>
      <c r="O44" s="2"/>
      <c r="P44" s="2">
        <v>4</v>
      </c>
      <c r="Q44" s="15"/>
      <c r="R44" s="4">
        <v>3</v>
      </c>
      <c r="S44" s="2"/>
      <c r="T44" s="2"/>
      <c r="U44" s="2">
        <v>5</v>
      </c>
      <c r="V44" s="15"/>
      <c r="W44" s="4">
        <v>1</v>
      </c>
      <c r="X44" s="2"/>
      <c r="Y44" s="2"/>
      <c r="Z44" s="2">
        <v>8</v>
      </c>
      <c r="AA44" s="15"/>
      <c r="AB44" s="4">
        <v>0</v>
      </c>
      <c r="AC44" s="2"/>
      <c r="AD44" s="2"/>
      <c r="AE44" s="2">
        <v>2</v>
      </c>
      <c r="AF44" s="15"/>
      <c r="AG44" s="4">
        <v>2</v>
      </c>
      <c r="AH44" s="2"/>
      <c r="AI44" s="2"/>
      <c r="AJ44" s="2">
        <v>3</v>
      </c>
      <c r="AK44" s="15"/>
      <c r="AL44" s="4">
        <v>2</v>
      </c>
      <c r="AM44" s="2"/>
      <c r="AN44" s="2"/>
      <c r="AO44" s="2">
        <v>2</v>
      </c>
      <c r="AP44" s="15"/>
      <c r="AQ44" s="4">
        <v>2</v>
      </c>
      <c r="AR44" s="2"/>
      <c r="AS44" s="2"/>
      <c r="AT44" s="2">
        <v>3</v>
      </c>
      <c r="AU44" s="15"/>
      <c r="AV44" s="9"/>
      <c r="AW44" s="10"/>
      <c r="AX44" s="10"/>
      <c r="AY44" s="10"/>
      <c r="AZ44" s="11"/>
      <c r="BA44" s="4">
        <v>0</v>
      </c>
      <c r="BB44" s="2"/>
      <c r="BC44" s="2"/>
      <c r="BD44" s="2">
        <v>3</v>
      </c>
      <c r="BE44" s="15"/>
      <c r="BF44" s="4">
        <v>4</v>
      </c>
      <c r="BG44" s="2"/>
      <c r="BH44" s="2"/>
      <c r="BI44" s="2">
        <v>2</v>
      </c>
      <c r="BJ44" s="15"/>
      <c r="BK44" s="4">
        <v>3</v>
      </c>
      <c r="BL44" s="2"/>
      <c r="BM44" s="2"/>
      <c r="BN44" s="2">
        <v>1</v>
      </c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 t="s">
        <v>26</v>
      </c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 t="s">
        <v>42</v>
      </c>
      <c r="S46" s="18"/>
      <c r="T46" s="18"/>
      <c r="U46" s="18"/>
      <c r="V46" s="19"/>
      <c r="W46" s="17" t="s">
        <v>52</v>
      </c>
      <c r="X46" s="18"/>
      <c r="Y46" s="18"/>
      <c r="Z46" s="18"/>
      <c r="AA46" s="19"/>
      <c r="AB46" s="17" t="s">
        <v>25</v>
      </c>
      <c r="AC46" s="18"/>
      <c r="AD46" s="18"/>
      <c r="AE46" s="18"/>
      <c r="AF46" s="19"/>
      <c r="AG46" s="17" t="s">
        <v>26</v>
      </c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 t="s">
        <v>27</v>
      </c>
      <c r="AR46" s="18"/>
      <c r="AS46" s="18"/>
      <c r="AT46" s="18"/>
      <c r="AU46" s="19"/>
      <c r="AV46" s="17" t="s">
        <v>57</v>
      </c>
      <c r="AW46" s="18"/>
      <c r="AX46" s="18"/>
      <c r="AY46" s="18"/>
      <c r="AZ46" s="19"/>
      <c r="BA46" s="6"/>
      <c r="BB46" s="7"/>
      <c r="BC46" s="7"/>
      <c r="BD46" s="7"/>
      <c r="BE46" s="8"/>
      <c r="BF46" s="17" t="s">
        <v>31</v>
      </c>
      <c r="BG46" s="18"/>
      <c r="BH46" s="18"/>
      <c r="BI46" s="18"/>
      <c r="BJ46" s="19"/>
      <c r="BK46" s="17" t="s">
        <v>25</v>
      </c>
      <c r="BL46" s="18"/>
      <c r="BM46" s="18"/>
      <c r="BN46" s="18"/>
      <c r="BO46" s="19"/>
      <c r="BP46" s="46">
        <f t="shared" ref="BP46" si="56">COUNTIF(H46:BO47,"○")</f>
        <v>3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8</v>
      </c>
      <c r="BW46" s="40"/>
      <c r="BX46" s="41"/>
      <c r="BY46" s="48">
        <f t="shared" ref="BY46" si="59">BP46*3+BS46</f>
        <v>9</v>
      </c>
      <c r="BZ46" s="49"/>
      <c r="CA46" s="50"/>
      <c r="CB46" s="39">
        <f t="shared" ref="CB46" si="60">SUM(H48,M48,R48,W48,AB48,AG48,AL48,AQ48,AV48,BA48,BF48,BK48)</f>
        <v>11</v>
      </c>
      <c r="CC46" s="40"/>
      <c r="CD46" s="40"/>
      <c r="CE46" s="40">
        <f t="shared" ref="CE46" si="61">SUM(K48,P48,U48,Z48,AE48,AJ48,AO48,AT48,AY48,BD48,BI48,BN48)</f>
        <v>44</v>
      </c>
      <c r="CF46" s="40"/>
      <c r="CG46" s="40"/>
      <c r="CH46" s="40">
        <f t="shared" ref="CH46" si="62">SUM(CB46-CE46)</f>
        <v>-33</v>
      </c>
      <c r="CI46" s="40"/>
      <c r="CJ46" s="45"/>
      <c r="CK46" s="33">
        <v>9</v>
      </c>
      <c r="CL46" s="34"/>
      <c r="CM46" s="35"/>
      <c r="CN46" s="39">
        <v>0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>
        <v>0</v>
      </c>
      <c r="I48" s="2"/>
      <c r="J48" s="2"/>
      <c r="K48" s="2">
        <v>12</v>
      </c>
      <c r="L48" s="15"/>
      <c r="M48" s="4">
        <v>0</v>
      </c>
      <c r="N48" s="2"/>
      <c r="O48" s="2"/>
      <c r="P48" s="2">
        <v>3</v>
      </c>
      <c r="Q48" s="15"/>
      <c r="R48" s="4">
        <v>0</v>
      </c>
      <c r="S48" s="2"/>
      <c r="T48" s="2"/>
      <c r="U48" s="2">
        <v>6</v>
      </c>
      <c r="V48" s="15"/>
      <c r="W48" s="4">
        <v>1</v>
      </c>
      <c r="X48" s="2"/>
      <c r="Y48" s="2"/>
      <c r="Z48" s="2">
        <v>5</v>
      </c>
      <c r="AA48" s="15"/>
      <c r="AB48" s="4">
        <v>1</v>
      </c>
      <c r="AC48" s="2"/>
      <c r="AD48" s="2"/>
      <c r="AE48" s="2">
        <v>0</v>
      </c>
      <c r="AF48" s="15"/>
      <c r="AG48" s="4">
        <v>0</v>
      </c>
      <c r="AH48" s="2"/>
      <c r="AI48" s="2"/>
      <c r="AJ48" s="2">
        <v>5</v>
      </c>
      <c r="AK48" s="15"/>
      <c r="AL48" s="4">
        <v>0</v>
      </c>
      <c r="AM48" s="2"/>
      <c r="AN48" s="2"/>
      <c r="AO48" s="2">
        <v>2</v>
      </c>
      <c r="AP48" s="15"/>
      <c r="AQ48" s="4">
        <v>2</v>
      </c>
      <c r="AR48" s="2"/>
      <c r="AS48" s="2"/>
      <c r="AT48" s="2">
        <v>5</v>
      </c>
      <c r="AU48" s="15"/>
      <c r="AV48" s="4">
        <v>3</v>
      </c>
      <c r="AW48" s="2"/>
      <c r="AX48" s="2"/>
      <c r="AY48" s="2">
        <v>0</v>
      </c>
      <c r="AZ48" s="15"/>
      <c r="BA48" s="9"/>
      <c r="BB48" s="10"/>
      <c r="BC48" s="10"/>
      <c r="BD48" s="10"/>
      <c r="BE48" s="11"/>
      <c r="BF48" s="4">
        <v>1</v>
      </c>
      <c r="BG48" s="2"/>
      <c r="BH48" s="2"/>
      <c r="BI48" s="2">
        <v>5</v>
      </c>
      <c r="BJ48" s="15"/>
      <c r="BK48" s="4">
        <v>3</v>
      </c>
      <c r="BL48" s="2"/>
      <c r="BM48" s="2"/>
      <c r="BN48" s="2">
        <v>1</v>
      </c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 t="s">
        <v>42</v>
      </c>
      <c r="I50" s="18"/>
      <c r="J50" s="18"/>
      <c r="K50" s="18"/>
      <c r="L50" s="19"/>
      <c r="M50" s="17" t="s">
        <v>26</v>
      </c>
      <c r="N50" s="18"/>
      <c r="O50" s="18"/>
      <c r="P50" s="18"/>
      <c r="Q50" s="19"/>
      <c r="R50" s="17" t="s">
        <v>26</v>
      </c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 t="s">
        <v>30</v>
      </c>
      <c r="AC50" s="18"/>
      <c r="AD50" s="18"/>
      <c r="AE50" s="18"/>
      <c r="AF50" s="19"/>
      <c r="AG50" s="17" t="s">
        <v>40</v>
      </c>
      <c r="AH50" s="18"/>
      <c r="AI50" s="18"/>
      <c r="AJ50" s="18"/>
      <c r="AK50" s="19"/>
      <c r="AL50" s="17" t="s">
        <v>26</v>
      </c>
      <c r="AM50" s="18"/>
      <c r="AN50" s="18"/>
      <c r="AO50" s="18"/>
      <c r="AP50" s="19"/>
      <c r="AQ50" s="17" t="s">
        <v>54</v>
      </c>
      <c r="AR50" s="18"/>
      <c r="AS50" s="18"/>
      <c r="AT50" s="18"/>
      <c r="AU50" s="19"/>
      <c r="AV50" s="17" t="s">
        <v>26</v>
      </c>
      <c r="AW50" s="18"/>
      <c r="AX50" s="18"/>
      <c r="AY50" s="18"/>
      <c r="AZ50" s="19"/>
      <c r="BA50" s="17" t="s">
        <v>28</v>
      </c>
      <c r="BB50" s="18"/>
      <c r="BC50" s="18"/>
      <c r="BD50" s="18"/>
      <c r="BE50" s="19"/>
      <c r="BF50" s="6"/>
      <c r="BG50" s="7"/>
      <c r="BH50" s="7"/>
      <c r="BI50" s="7"/>
      <c r="BJ50" s="8"/>
      <c r="BK50" s="17" t="s">
        <v>25</v>
      </c>
      <c r="BL50" s="18"/>
      <c r="BM50" s="18"/>
      <c r="BN50" s="18"/>
      <c r="BO50" s="19"/>
      <c r="BP50" s="46">
        <f t="shared" ref="BP50" si="63">COUNTIF(H50:BO51,"○")</f>
        <v>4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6</v>
      </c>
      <c r="BW50" s="40"/>
      <c r="BX50" s="41"/>
      <c r="BY50" s="48">
        <f t="shared" ref="BY50" si="66">BP50*3+BS50</f>
        <v>13</v>
      </c>
      <c r="BZ50" s="49"/>
      <c r="CA50" s="50"/>
      <c r="CB50" s="39">
        <f t="shared" ref="CB50" si="67">SUM(H52,M52,R52,W52,AB52,AG52,AL52,AQ52,AV52,BA52,BF52,BK52)</f>
        <v>23</v>
      </c>
      <c r="CC50" s="40"/>
      <c r="CD50" s="40"/>
      <c r="CE50" s="40">
        <f t="shared" ref="CE50" si="68">SUM(K52,P52,U52,Z52,AE52,AJ52,AO52,AT52,AY52,BD52,BI52,BN52)</f>
        <v>26</v>
      </c>
      <c r="CF50" s="40"/>
      <c r="CG50" s="40"/>
      <c r="CH50" s="40">
        <f t="shared" ref="CH50" si="69">SUM(CB50-CE50)</f>
        <v>-3</v>
      </c>
      <c r="CI50" s="40"/>
      <c r="CJ50" s="45"/>
      <c r="CK50" s="33">
        <v>8</v>
      </c>
      <c r="CL50" s="34"/>
      <c r="CM50" s="35"/>
      <c r="CN50" s="39">
        <v>0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>
        <v>1</v>
      </c>
      <c r="I52" s="2"/>
      <c r="J52" s="2"/>
      <c r="K52" s="2">
        <v>2</v>
      </c>
      <c r="L52" s="15"/>
      <c r="M52" s="4">
        <v>0</v>
      </c>
      <c r="N52" s="2"/>
      <c r="O52" s="2"/>
      <c r="P52" s="2">
        <v>2</v>
      </c>
      <c r="Q52" s="15"/>
      <c r="R52" s="4">
        <v>2</v>
      </c>
      <c r="S52" s="2"/>
      <c r="T52" s="2"/>
      <c r="U52" s="2">
        <v>3</v>
      </c>
      <c r="V52" s="15"/>
      <c r="W52" s="4">
        <v>2</v>
      </c>
      <c r="X52" s="2"/>
      <c r="Y52" s="2"/>
      <c r="Z52" s="2">
        <v>2</v>
      </c>
      <c r="AA52" s="15"/>
      <c r="AB52" s="4">
        <v>2</v>
      </c>
      <c r="AC52" s="2"/>
      <c r="AD52" s="2"/>
      <c r="AE52" s="2">
        <v>1</v>
      </c>
      <c r="AF52" s="15"/>
      <c r="AG52" s="4">
        <v>0</v>
      </c>
      <c r="AH52" s="2"/>
      <c r="AI52" s="2"/>
      <c r="AJ52" s="2">
        <v>7</v>
      </c>
      <c r="AK52" s="15"/>
      <c r="AL52" s="4">
        <v>1</v>
      </c>
      <c r="AM52" s="2"/>
      <c r="AN52" s="2"/>
      <c r="AO52" s="2">
        <v>3</v>
      </c>
      <c r="AP52" s="15"/>
      <c r="AQ52" s="4">
        <v>1</v>
      </c>
      <c r="AR52" s="2"/>
      <c r="AS52" s="2"/>
      <c r="AT52" s="2">
        <v>0</v>
      </c>
      <c r="AU52" s="15"/>
      <c r="AV52" s="4">
        <v>2</v>
      </c>
      <c r="AW52" s="2"/>
      <c r="AX52" s="2"/>
      <c r="AY52" s="2">
        <v>4</v>
      </c>
      <c r="AZ52" s="15"/>
      <c r="BA52" s="4">
        <v>5</v>
      </c>
      <c r="BB52" s="2"/>
      <c r="BC52" s="2"/>
      <c r="BD52" s="2">
        <v>1</v>
      </c>
      <c r="BE52" s="15"/>
      <c r="BF52" s="9"/>
      <c r="BG52" s="10"/>
      <c r="BH52" s="10"/>
      <c r="BI52" s="10"/>
      <c r="BJ52" s="11"/>
      <c r="BK52" s="4">
        <v>7</v>
      </c>
      <c r="BL52" s="2"/>
      <c r="BM52" s="2"/>
      <c r="BN52" s="2">
        <v>1</v>
      </c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 t="s">
        <v>42</v>
      </c>
      <c r="N54" s="18"/>
      <c r="O54" s="18"/>
      <c r="P54" s="18"/>
      <c r="Q54" s="19"/>
      <c r="R54" s="17" t="s">
        <v>26</v>
      </c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 t="s">
        <v>61</v>
      </c>
      <c r="AC54" s="18"/>
      <c r="AD54" s="18"/>
      <c r="AE54" s="18"/>
      <c r="AF54" s="19"/>
      <c r="AG54" s="17" t="s">
        <v>26</v>
      </c>
      <c r="AH54" s="18"/>
      <c r="AI54" s="18"/>
      <c r="AJ54" s="18"/>
      <c r="AK54" s="19"/>
      <c r="AL54" s="17" t="s">
        <v>40</v>
      </c>
      <c r="AM54" s="18"/>
      <c r="AN54" s="18"/>
      <c r="AO54" s="18"/>
      <c r="AP54" s="19"/>
      <c r="AQ54" s="17" t="s">
        <v>65</v>
      </c>
      <c r="AR54" s="18"/>
      <c r="AS54" s="18"/>
      <c r="AT54" s="18"/>
      <c r="AU54" s="19"/>
      <c r="AV54" s="17" t="s">
        <v>46</v>
      </c>
      <c r="AW54" s="18"/>
      <c r="AX54" s="18"/>
      <c r="AY54" s="18"/>
      <c r="AZ54" s="19"/>
      <c r="BA54" s="17" t="s">
        <v>48</v>
      </c>
      <c r="BB54" s="18"/>
      <c r="BC54" s="18"/>
      <c r="BD54" s="18"/>
      <c r="BE54" s="19"/>
      <c r="BF54" s="17" t="s">
        <v>49</v>
      </c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11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12</v>
      </c>
      <c r="CC54" s="40"/>
      <c r="CD54" s="40"/>
      <c r="CE54" s="40">
        <f t="shared" ref="CE54" si="75">SUM(K56,P56,U56,Z56,AE56,AJ56,AO56,AT56,AY56,BD56,BI56,BN56)</f>
        <v>78</v>
      </c>
      <c r="CF54" s="40"/>
      <c r="CG54" s="40"/>
      <c r="CH54" s="40">
        <f t="shared" ref="CH54" si="76">SUM(CB54-CE54)</f>
        <v>-66</v>
      </c>
      <c r="CI54" s="40"/>
      <c r="CJ54" s="45"/>
      <c r="CK54" s="33">
        <v>12</v>
      </c>
      <c r="CL54" s="34"/>
      <c r="CM54" s="35"/>
      <c r="CN54" s="39">
        <v>0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>
        <v>1</v>
      </c>
      <c r="N56" s="2"/>
      <c r="O56" s="2"/>
      <c r="P56" s="2">
        <v>6</v>
      </c>
      <c r="Q56" s="15"/>
      <c r="R56" s="4">
        <v>1</v>
      </c>
      <c r="S56" s="2"/>
      <c r="T56" s="2"/>
      <c r="U56" s="2">
        <v>29</v>
      </c>
      <c r="V56" s="15"/>
      <c r="W56" s="4">
        <v>2</v>
      </c>
      <c r="X56" s="2"/>
      <c r="Y56" s="2"/>
      <c r="Z56" s="2">
        <v>4</v>
      </c>
      <c r="AA56" s="15"/>
      <c r="AB56" s="4">
        <v>1</v>
      </c>
      <c r="AC56" s="2"/>
      <c r="AD56" s="2"/>
      <c r="AE56" s="2">
        <v>7</v>
      </c>
      <c r="AF56" s="15"/>
      <c r="AG56" s="4">
        <v>0</v>
      </c>
      <c r="AH56" s="2"/>
      <c r="AI56" s="2"/>
      <c r="AJ56" s="2">
        <v>5</v>
      </c>
      <c r="AK56" s="15"/>
      <c r="AL56" s="4">
        <v>2</v>
      </c>
      <c r="AM56" s="2"/>
      <c r="AN56" s="2"/>
      <c r="AO56" s="2">
        <v>4</v>
      </c>
      <c r="AP56" s="15"/>
      <c r="AQ56" s="4">
        <v>2</v>
      </c>
      <c r="AR56" s="2"/>
      <c r="AS56" s="2"/>
      <c r="AT56" s="2">
        <v>4</v>
      </c>
      <c r="AU56" s="15"/>
      <c r="AV56" s="4">
        <v>1</v>
      </c>
      <c r="AW56" s="2"/>
      <c r="AX56" s="2"/>
      <c r="AY56" s="2">
        <v>3</v>
      </c>
      <c r="AZ56" s="15"/>
      <c r="BA56" s="4">
        <v>1</v>
      </c>
      <c r="BB56" s="2"/>
      <c r="BC56" s="2"/>
      <c r="BD56" s="2">
        <v>3</v>
      </c>
      <c r="BE56" s="15"/>
      <c r="BF56" s="4">
        <v>1</v>
      </c>
      <c r="BG56" s="2"/>
      <c r="BH56" s="2"/>
      <c r="BI56" s="2">
        <v>7</v>
      </c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2019-11-28T11:00:16Z</dcterms:modified>
</cp:coreProperties>
</file>