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県2部試合結果" sheetId="1" r:id="rId1"/>
  </sheets>
  <definedNames>
    <definedName name="Excel_BuiltIn__FilterDatabase">'県2部試合結果'!$A$28:$A$30</definedName>
    <definedName name="_xlnm.Print_Area" localSheetId="0">'県2部試合結果'!$C$1:$AV$40</definedName>
  </definedNames>
  <calcPr fullCalcOnLoad="1"/>
</workbook>
</file>

<file path=xl/sharedStrings.xml><?xml version="1.0" encoding="utf-8"?>
<sst xmlns="http://schemas.openxmlformats.org/spreadsheetml/2006/main" count="121" uniqueCount="53">
  <si>
    <t>GOSHIRO☆STARS</t>
  </si>
  <si>
    <t>勝</t>
  </si>
  <si>
    <t>分</t>
  </si>
  <si>
    <t>負</t>
  </si>
  <si>
    <t>勝点</t>
  </si>
  <si>
    <t>得点</t>
  </si>
  <si>
    <t>失点</t>
  </si>
  <si>
    <t>得失点</t>
  </si>
  <si>
    <t>順位</t>
  </si>
  <si>
    <t>残試合</t>
  </si>
  <si>
    <t>江東クラブ</t>
  </si>
  <si>
    <t>FCフォレスタ関</t>
  </si>
  <si>
    <t>各務原BROTHERS</t>
  </si>
  <si>
    <t>県警らぴぃず</t>
  </si>
  <si>
    <t>岐阜可児FC</t>
  </si>
  <si>
    <t>セイカＦＣ</t>
  </si>
  <si>
    <t>加茂FC</t>
  </si>
  <si>
    <t>岐阜教員</t>
  </si>
  <si>
    <t>江東クラブ</t>
  </si>
  <si>
    <t>Ｊ＆Ｋ</t>
  </si>
  <si>
    <t>Giocatore Classic</t>
  </si>
  <si>
    <t>SEKI・SC</t>
  </si>
  <si>
    <t>各務原ブラザーズ</t>
  </si>
  <si>
    <t>GOSHIRO☆STARS</t>
  </si>
  <si>
    <t>○</t>
  </si>
  <si>
    <t>●</t>
  </si>
  <si>
    <t>△</t>
  </si>
  <si>
    <t>試合結果</t>
  </si>
  <si>
    <t>月</t>
  </si>
  <si>
    <t>日</t>
  </si>
  <si>
    <t>前半</t>
  </si>
  <si>
    <t>後半</t>
  </si>
  <si>
    <t>AC</t>
  </si>
  <si>
    <t>池田ＦＣ</t>
  </si>
  <si>
    <t>県警らぴぃず</t>
  </si>
  <si>
    <t>SFIDA</t>
  </si>
  <si>
    <t>FC　DRACHE</t>
  </si>
  <si>
    <t>SFIDA</t>
  </si>
  <si>
    <t>FC　DRACHE</t>
  </si>
  <si>
    <t>２０１８年度　岐阜社会人サッカー　県２部リーグ</t>
  </si>
  <si>
    <t>SEKI SC</t>
  </si>
  <si>
    <t>ぐっちょFC</t>
  </si>
  <si>
    <t>岐阜可児FC</t>
  </si>
  <si>
    <t>フォレスタ関</t>
  </si>
  <si>
    <t>ぐっちょFC</t>
  </si>
  <si>
    <t>○</t>
  </si>
  <si>
    <t>ー</t>
  </si>
  <si>
    <t>●</t>
  </si>
  <si>
    <t>ー</t>
  </si>
  <si>
    <t>△</t>
  </si>
  <si>
    <t>ー</t>
  </si>
  <si>
    <t>ー</t>
  </si>
  <si>
    <t>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</si>
</sst>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s>
  <fonts count="46">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style="medium"/>
      <right style="thin"/>
      <top style="medium"/>
      <bottom style="thin"/>
    </border>
    <border>
      <left style="medium"/>
      <right style="thin"/>
      <top style="thin"/>
      <bottom style="medium"/>
    </border>
    <border>
      <left style="thin"/>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medium"/>
    </border>
    <border>
      <left style="thin"/>
      <right/>
      <top style="thin"/>
      <bottom style="medium"/>
    </border>
    <border>
      <left/>
      <right style="thin"/>
      <top style="thin"/>
      <bottom style="medium"/>
    </border>
    <border>
      <left style="medium"/>
      <right/>
      <top style="medium"/>
      <bottom/>
    </border>
    <border>
      <left/>
      <right/>
      <top style="medium"/>
      <bottom/>
    </border>
    <border>
      <left style="medium"/>
      <right/>
      <top/>
      <bottom style="medium"/>
    </border>
    <border>
      <left>
        <color indexed="63"/>
      </left>
      <right>
        <color indexed="63"/>
      </right>
      <top>
        <color indexed="63"/>
      </top>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style="thin"/>
      <top/>
      <bottom style="thin"/>
    </border>
    <border>
      <left style="medium"/>
      <right style="thin"/>
      <top style="thin"/>
      <bottom/>
    </border>
    <border>
      <left style="thin"/>
      <right/>
      <top style="thin"/>
      <bottom/>
    </border>
    <border>
      <left/>
      <right/>
      <top style="thin"/>
      <bottom/>
    </border>
    <border>
      <left/>
      <right style="medium"/>
      <top style="thin"/>
      <bottom/>
    </border>
    <border>
      <left/>
      <right style="medium"/>
      <top/>
      <bottom/>
    </border>
    <border>
      <left style="thin"/>
      <right style="double">
        <color indexed="8"/>
      </right>
      <top>
        <color indexed="63"/>
      </top>
      <bottom>
        <color indexed="63"/>
      </bottom>
    </border>
    <border>
      <left style="thin">
        <color indexed="8"/>
      </left>
      <right style="double">
        <color indexed="8"/>
      </right>
      <top>
        <color indexed="63"/>
      </top>
      <bottom>
        <color indexed="63"/>
      </bottom>
    </border>
    <border>
      <left>
        <color indexed="63"/>
      </left>
      <right style="double">
        <color indexed="8"/>
      </right>
      <top>
        <color indexed="63"/>
      </top>
      <bottom>
        <color indexed="63"/>
      </bottom>
    </border>
    <border>
      <left style="thin"/>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right style="double">
        <color indexed="8"/>
      </right>
      <top style="thin"/>
      <bottom>
        <color indexed="63"/>
      </bottom>
    </border>
    <border>
      <left>
        <color indexed="63"/>
      </left>
      <right style="double">
        <color indexed="8"/>
      </right>
      <top style="thin"/>
      <bottom>
        <color indexed="63"/>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double">
        <color indexed="8"/>
      </right>
      <top style="thin"/>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style="thin"/>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double">
        <color indexed="8"/>
      </left>
      <right style="thick"/>
      <top>
        <color indexed="63"/>
      </top>
      <bottom style="thin">
        <color indexed="8"/>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double">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right style="double">
        <color indexed="8"/>
      </right>
      <top>
        <color indexed="63"/>
      </top>
      <bottom style="thick"/>
    </border>
    <border>
      <left>
        <color indexed="63"/>
      </left>
      <right style="double">
        <color indexed="8"/>
      </right>
      <top>
        <color indexed="63"/>
      </top>
      <bottom style="thick"/>
    </border>
    <border>
      <left style="medium"/>
      <right style="double">
        <color indexed="8"/>
      </right>
      <top style="thin"/>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style="double">
        <color indexed="8"/>
      </right>
      <top style="thin"/>
      <bottom>
        <color indexed="63"/>
      </bottom>
    </border>
    <border>
      <left style="medium"/>
      <right style="double">
        <color indexed="8"/>
      </right>
      <top>
        <color indexed="63"/>
      </top>
      <bottom style="thin">
        <color indexed="8"/>
      </bottom>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color indexed="8"/>
      </left>
      <right style="thin">
        <color indexed="8"/>
      </right>
      <top>
        <color indexed="63"/>
      </top>
      <bottom style="thin">
        <color indexed="8"/>
      </bottom>
    </border>
    <border>
      <left style="medium"/>
      <right style="double">
        <color indexed="8"/>
      </right>
      <top style="thin">
        <color indexed="8"/>
      </top>
      <bottom>
        <color indexed="63"/>
      </bottom>
    </border>
    <border>
      <left style="medium"/>
      <right style="double">
        <color indexed="8"/>
      </right>
      <top>
        <color indexed="63"/>
      </top>
      <bottom>
        <color indexed="63"/>
      </bottom>
    </border>
    <border>
      <left style="double">
        <color indexed="8"/>
      </left>
      <right style="double">
        <color indexed="8"/>
      </right>
      <top style="thin"/>
      <bottom>
        <color indexed="63"/>
      </bottom>
    </border>
    <border>
      <left style="double">
        <color indexed="8"/>
      </left>
      <right style="double">
        <color indexed="8"/>
      </right>
      <top style="thin">
        <color indexed="8"/>
      </top>
      <bottom>
        <color indexed="63"/>
      </bottom>
    </border>
    <border>
      <left style="thin">
        <color indexed="8"/>
      </left>
      <right style="double">
        <color indexed="8"/>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thin">
        <color indexed="8"/>
      </bottom>
    </border>
    <border>
      <left style="medium"/>
      <right style="double">
        <color indexed="8"/>
      </right>
      <top style="thin">
        <color indexed="8"/>
      </top>
      <bottom style="thick"/>
    </border>
    <border>
      <left style="double">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style="double">
        <color indexed="8"/>
      </right>
      <top style="thin">
        <color indexed="8"/>
      </top>
      <bottom style="thick"/>
    </border>
    <border>
      <left style="thin">
        <color indexed="8"/>
      </left>
      <right style="thin">
        <color indexed="8"/>
      </right>
      <top style="thin">
        <color indexed="8"/>
      </top>
      <bottom style="thick"/>
    </border>
    <border>
      <left style="double">
        <color indexed="8"/>
      </left>
      <right style="thick"/>
      <top style="thin">
        <color indexed="8"/>
      </top>
      <bottom style="thin">
        <color indexed="8"/>
      </bottom>
    </border>
    <border>
      <left style="medium"/>
      <right style="double">
        <color indexed="8"/>
      </right>
      <top style="thin"/>
      <bottom style="thin">
        <color indexed="8"/>
      </bottom>
    </border>
    <border>
      <left style="double">
        <color indexed="8"/>
      </left>
      <right style="double">
        <color indexed="8"/>
      </right>
      <top style="thin">
        <color indexed="8"/>
      </top>
      <bottom style="thin">
        <color indexed="8"/>
      </bottom>
    </border>
    <border>
      <left>
        <color indexed="63"/>
      </left>
      <right style="thin"/>
      <top style="thin">
        <color indexed="8"/>
      </top>
      <bottom>
        <color indexed="63"/>
      </bottom>
    </border>
    <border>
      <left style="thin">
        <color indexed="8"/>
      </left>
      <right style="thin"/>
      <top style="thin">
        <color indexed="8"/>
      </top>
      <bottom>
        <color indexed="63"/>
      </bottom>
    </border>
    <border>
      <left style="medium"/>
      <right style="double">
        <color indexed="8"/>
      </right>
      <top>
        <color indexed="63"/>
      </top>
      <bottom style="thick"/>
    </border>
    <border>
      <left style="thin">
        <color indexed="8"/>
      </left>
      <right style="double">
        <color indexed="8"/>
      </right>
      <top>
        <color indexed="63"/>
      </top>
      <bottom style="medium">
        <color indexed="8"/>
      </bottom>
    </border>
    <border>
      <left style="double">
        <color indexed="8"/>
      </left>
      <right style="double">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200">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5" fillId="0" borderId="31" xfId="60" applyFont="1" applyFill="1" applyBorder="1" applyAlignment="1">
      <alignment horizontal="center" vertical="center" textRotation="255"/>
      <protection/>
    </xf>
    <xf numFmtId="0" fontId="5" fillId="33" borderId="32" xfId="60" applyFont="1" applyFill="1" applyBorder="1" applyAlignment="1">
      <alignment horizontal="center" vertical="center" textRotation="255"/>
      <protection/>
    </xf>
    <xf numFmtId="0" fontId="5" fillId="0" borderId="33" xfId="60" applyFont="1" applyFill="1" applyBorder="1" applyAlignment="1">
      <alignment horizontal="center" vertical="center" textRotation="255"/>
      <protection/>
    </xf>
    <xf numFmtId="0" fontId="5" fillId="0" borderId="34" xfId="60" applyFont="1" applyFill="1" applyBorder="1" applyAlignment="1">
      <alignment horizontal="center" vertical="center" textRotation="255"/>
      <protection/>
    </xf>
    <xf numFmtId="0" fontId="2" fillId="0" borderId="35" xfId="60" applyFont="1" applyFill="1" applyBorder="1" applyAlignment="1">
      <alignment horizontal="center" vertical="center"/>
      <protection/>
    </xf>
    <xf numFmtId="0" fontId="3" fillId="0" borderId="35" xfId="60" applyFont="1" applyFill="1" applyBorder="1" applyAlignment="1">
      <alignment horizontal="center" vertical="center"/>
      <protection/>
    </xf>
    <xf numFmtId="0" fontId="5" fillId="0" borderId="36" xfId="60" applyFont="1" applyFill="1" applyBorder="1" applyAlignment="1">
      <alignment horizontal="center" vertical="center" textRotation="255"/>
      <protection/>
    </xf>
    <xf numFmtId="0" fontId="5" fillId="0" borderId="31" xfId="60" applyFont="1" applyFill="1" applyBorder="1" applyAlignment="1">
      <alignment horizontal="center" vertical="center"/>
      <protection/>
    </xf>
    <xf numFmtId="0" fontId="5" fillId="0" borderId="35" xfId="60" applyFont="1" applyFill="1" applyBorder="1" applyAlignment="1">
      <alignment horizontal="center" vertical="center"/>
      <protection/>
    </xf>
    <xf numFmtId="0" fontId="5" fillId="0" borderId="37" xfId="60" applyFont="1" applyFill="1" applyBorder="1" applyAlignment="1">
      <alignment horizontal="center" vertical="center"/>
      <protection/>
    </xf>
    <xf numFmtId="0" fontId="5" fillId="0" borderId="38" xfId="60" applyFont="1" applyFill="1" applyBorder="1" applyAlignment="1">
      <alignment horizontal="center" vertical="center"/>
      <protection/>
    </xf>
    <xf numFmtId="0" fontId="5" fillId="0" borderId="33" xfId="60" applyFont="1" applyFill="1" applyBorder="1" applyAlignment="1">
      <alignment horizontal="center" vertical="center"/>
      <protection/>
    </xf>
    <xf numFmtId="0" fontId="2" fillId="0" borderId="39" xfId="60" applyFont="1" applyFill="1" applyBorder="1" applyAlignment="1">
      <alignment horizontal="center" vertical="center"/>
      <protection/>
    </xf>
    <xf numFmtId="0" fontId="3" fillId="0" borderId="39" xfId="60" applyFont="1" applyFill="1" applyBorder="1" applyAlignment="1">
      <alignment horizontal="center" vertical="center"/>
      <protection/>
    </xf>
    <xf numFmtId="0" fontId="6" fillId="0" borderId="40" xfId="61" applyFont="1" applyFill="1" applyBorder="1" applyAlignment="1">
      <alignment horizontal="center" vertical="center" wrapText="1"/>
      <protection/>
    </xf>
    <xf numFmtId="0" fontId="6" fillId="0" borderId="18"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42" xfId="61" applyFont="1" applyFill="1" applyBorder="1" applyAlignment="1">
      <alignment horizontal="center" vertical="center"/>
      <protection/>
    </xf>
    <xf numFmtId="0" fontId="6" fillId="0" borderId="43" xfId="61" applyFont="1" applyFill="1" applyBorder="1" applyAlignment="1">
      <alignment horizontal="center" vertical="center"/>
      <protection/>
    </xf>
    <xf numFmtId="0" fontId="6" fillId="0" borderId="44" xfId="61" applyFont="1" applyFill="1" applyBorder="1" applyAlignment="1">
      <alignment horizontal="center" vertical="center" wrapText="1"/>
      <protection/>
    </xf>
    <xf numFmtId="0" fontId="6" fillId="0" borderId="45" xfId="61" applyFont="1" applyFill="1" applyBorder="1" applyAlignment="1">
      <alignment horizontal="center" vertical="center" wrapText="1"/>
      <protection/>
    </xf>
    <xf numFmtId="0" fontId="6" fillId="0" borderId="46" xfId="61" applyFont="1" applyFill="1" applyBorder="1" applyAlignment="1">
      <alignment horizontal="center" vertical="center"/>
      <protection/>
    </xf>
    <xf numFmtId="0" fontId="6" fillId="0" borderId="47" xfId="61" applyFont="1" applyFill="1" applyBorder="1" applyAlignment="1">
      <alignment horizontal="center" vertical="center"/>
      <protection/>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20" xfId="61" applyFont="1" applyFill="1" applyBorder="1" applyAlignment="1">
      <alignment horizontal="center" vertical="center"/>
      <protection/>
    </xf>
    <xf numFmtId="0" fontId="6" fillId="0" borderId="52" xfId="61" applyFont="1" applyFill="1" applyBorder="1" applyAlignment="1">
      <alignment horizontal="center" vertical="center" wrapText="1"/>
      <protection/>
    </xf>
    <xf numFmtId="0" fontId="6" fillId="0" borderId="49" xfId="61" applyFont="1" applyFill="1" applyBorder="1" applyAlignment="1">
      <alignment horizontal="center" vertical="center" wrapText="1"/>
      <protection/>
    </xf>
    <xf numFmtId="0" fontId="6" fillId="0" borderId="53" xfId="61" applyFont="1" applyFill="1" applyBorder="1" applyAlignment="1">
      <alignment horizontal="center" vertical="center" wrapText="1"/>
      <protection/>
    </xf>
    <xf numFmtId="0" fontId="6" fillId="0" borderId="54" xfId="61" applyFont="1" applyFill="1" applyBorder="1" applyAlignment="1">
      <alignment horizontal="center" vertical="center" wrapText="1"/>
      <protection/>
    </xf>
    <xf numFmtId="0" fontId="6" fillId="0" borderId="51" xfId="61" applyFont="1" applyFill="1" applyBorder="1" applyAlignment="1">
      <alignment horizontal="center" vertical="center" wrapText="1"/>
      <protection/>
    </xf>
    <xf numFmtId="0" fontId="6" fillId="0" borderId="55" xfId="61" applyFont="1" applyFill="1" applyBorder="1" applyAlignment="1">
      <alignment horizontal="center" vertical="center" wrapText="1"/>
      <protection/>
    </xf>
    <xf numFmtId="0" fontId="6" fillId="0" borderId="21" xfId="61" applyFont="1" applyFill="1" applyBorder="1" applyAlignment="1">
      <alignment horizontal="center" vertical="center"/>
      <protection/>
    </xf>
    <xf numFmtId="0" fontId="6" fillId="0" borderId="5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57"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58" xfId="61" applyFont="1" applyFill="1" applyBorder="1" applyAlignment="1">
      <alignment horizontal="center" vertical="center" wrapText="1"/>
      <protection/>
    </xf>
    <xf numFmtId="0" fontId="6" fillId="0" borderId="59" xfId="61" applyFont="1" applyFill="1" applyBorder="1" applyAlignment="1">
      <alignment horizontal="center" vertical="center" wrapText="1"/>
      <protection/>
    </xf>
    <xf numFmtId="0" fontId="6" fillId="0" borderId="60"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61" xfId="61" applyFont="1" applyFill="1" applyBorder="1" applyAlignment="1">
      <alignment horizontal="center" vertical="center" wrapText="1"/>
      <protection/>
    </xf>
    <xf numFmtId="0" fontId="6" fillId="0" borderId="26" xfId="61"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48" xfId="61" applyFont="1" applyFill="1" applyBorder="1" applyAlignment="1">
      <alignment horizontal="center" vertical="center" wrapText="1"/>
      <protection/>
    </xf>
    <xf numFmtId="0" fontId="6" fillId="0" borderId="50" xfId="61" applyFont="1" applyFill="1" applyBorder="1" applyAlignment="1">
      <alignment horizontal="center" vertical="center" wrapText="1"/>
      <protection/>
    </xf>
    <xf numFmtId="0" fontId="5" fillId="0" borderId="62" xfId="60" applyFont="1" applyFill="1" applyBorder="1" applyAlignment="1">
      <alignment horizontal="center" vertical="center"/>
      <protection/>
    </xf>
    <xf numFmtId="0" fontId="5" fillId="0" borderId="63"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177" fontId="5" fillId="34" borderId="62" xfId="60" applyNumberFormat="1" applyFont="1" applyFill="1" applyBorder="1" applyAlignment="1">
      <alignment horizontal="center" vertical="center"/>
      <protection/>
    </xf>
    <xf numFmtId="177" fontId="5" fillId="34" borderId="64"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0" fontId="5" fillId="0" borderId="64" xfId="60" applyFont="1" applyFill="1" applyBorder="1" applyAlignment="1">
      <alignment horizontal="center" vertical="center"/>
      <protection/>
    </xf>
    <xf numFmtId="0" fontId="5" fillId="0" borderId="0" xfId="60" applyFont="1" applyFill="1" applyBorder="1" applyAlignment="1">
      <alignment horizontal="center" vertical="center"/>
      <protection/>
    </xf>
    <xf numFmtId="177" fontId="5" fillId="34" borderId="65" xfId="60" applyNumberFormat="1" applyFont="1" applyFill="1" applyBorder="1" applyAlignment="1">
      <alignment horizontal="center" vertical="center"/>
      <protection/>
    </xf>
    <xf numFmtId="177" fontId="5" fillId="34" borderId="66" xfId="60" applyNumberFormat="1" applyFont="1" applyFill="1" applyBorder="1" applyAlignment="1">
      <alignment horizontal="center" vertical="center"/>
      <protection/>
    </xf>
    <xf numFmtId="177" fontId="5" fillId="34" borderId="67" xfId="60" applyNumberFormat="1" applyFont="1" applyFill="1" applyBorder="1" applyAlignment="1">
      <alignment horizontal="center" vertical="center"/>
      <protection/>
    </xf>
    <xf numFmtId="177" fontId="5" fillId="34" borderId="68" xfId="60" applyNumberFormat="1" applyFont="1" applyFill="1" applyBorder="1" applyAlignment="1">
      <alignment horizontal="center" vertical="center"/>
      <protection/>
    </xf>
    <xf numFmtId="177" fontId="5" fillId="34" borderId="69" xfId="60" applyNumberFormat="1" applyFont="1" applyFill="1" applyBorder="1" applyAlignment="1">
      <alignment horizontal="center" vertical="center"/>
      <protection/>
    </xf>
    <xf numFmtId="177" fontId="5" fillId="34" borderId="59" xfId="60" applyNumberFormat="1" applyFont="1" applyFill="1" applyBorder="1" applyAlignment="1">
      <alignment horizontal="center" vertical="center"/>
      <protection/>
    </xf>
    <xf numFmtId="0" fontId="6" fillId="0" borderId="70" xfId="60" applyFont="1" applyFill="1" applyBorder="1" applyAlignment="1">
      <alignment horizontal="center" vertical="center"/>
      <protection/>
    </xf>
    <xf numFmtId="0" fontId="6" fillId="0" borderId="71" xfId="60" applyFont="1" applyFill="1" applyBorder="1" applyAlignment="1">
      <alignment horizontal="center" vertical="center"/>
      <protection/>
    </xf>
    <xf numFmtId="0" fontId="6" fillId="0" borderId="72" xfId="60" applyFont="1" applyFill="1" applyBorder="1" applyAlignment="1">
      <alignment horizontal="center" vertical="center"/>
      <protection/>
    </xf>
    <xf numFmtId="0" fontId="6" fillId="0" borderId="73" xfId="60" applyFont="1" applyFill="1" applyBorder="1" applyAlignment="1">
      <alignment horizontal="center" vertical="center"/>
      <protection/>
    </xf>
    <xf numFmtId="0" fontId="6" fillId="0" borderId="74" xfId="60" applyFont="1" applyFill="1" applyBorder="1" applyAlignment="1">
      <alignment horizontal="center" vertical="center"/>
      <protection/>
    </xf>
    <xf numFmtId="0" fontId="6" fillId="0" borderId="75" xfId="60" applyFont="1" applyFill="1" applyBorder="1" applyAlignment="1">
      <alignment horizontal="center" vertical="center"/>
      <protection/>
    </xf>
    <xf numFmtId="0" fontId="7" fillId="33" borderId="76" xfId="60" applyFont="1" applyFill="1" applyBorder="1" applyAlignment="1">
      <alignment horizontal="center" vertical="center"/>
      <protection/>
    </xf>
    <xf numFmtId="0" fontId="7" fillId="33" borderId="77" xfId="60" applyFont="1" applyFill="1" applyBorder="1" applyAlignment="1">
      <alignment horizontal="center" vertical="center"/>
      <protection/>
    </xf>
    <xf numFmtId="0" fontId="7" fillId="33" borderId="78" xfId="60" applyFont="1" applyFill="1" applyBorder="1" applyAlignment="1">
      <alignment horizontal="center" vertical="center"/>
      <protection/>
    </xf>
    <xf numFmtId="0" fontId="6" fillId="0" borderId="79"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80" xfId="60" applyFont="1" applyFill="1" applyBorder="1" applyAlignment="1">
      <alignment horizontal="center" vertical="center"/>
      <protection/>
    </xf>
    <xf numFmtId="0" fontId="5" fillId="0" borderId="81"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82" xfId="60" applyFont="1" applyFill="1" applyBorder="1" applyAlignment="1">
      <alignment horizontal="center" vertical="center"/>
      <protection/>
    </xf>
    <xf numFmtId="0" fontId="6" fillId="0" borderId="83" xfId="60" applyFont="1" applyFill="1" applyBorder="1" applyAlignment="1">
      <alignment horizontal="center" vertical="center"/>
      <protection/>
    </xf>
    <xf numFmtId="0" fontId="6" fillId="0" borderId="84" xfId="60" applyFont="1" applyFill="1" applyBorder="1" applyAlignment="1">
      <alignment horizontal="center" vertical="center"/>
      <protection/>
    </xf>
    <xf numFmtId="0" fontId="5" fillId="33" borderId="76" xfId="60" applyFont="1" applyFill="1" applyBorder="1" applyAlignment="1">
      <alignment horizontal="center" vertical="center"/>
      <protection/>
    </xf>
    <xf numFmtId="0" fontId="5" fillId="33" borderId="77" xfId="60" applyFont="1" applyFill="1" applyBorder="1" applyAlignment="1">
      <alignment horizontal="center" vertical="center"/>
      <protection/>
    </xf>
    <xf numFmtId="0" fontId="5" fillId="33" borderId="78" xfId="60" applyFont="1" applyFill="1" applyBorder="1" applyAlignment="1">
      <alignment horizontal="center" vertical="center"/>
      <protection/>
    </xf>
    <xf numFmtId="0" fontId="6" fillId="0" borderId="85" xfId="60" applyFont="1" applyFill="1" applyBorder="1" applyAlignment="1">
      <alignment horizontal="center" vertical="center"/>
      <protection/>
    </xf>
    <xf numFmtId="0" fontId="6" fillId="0" borderId="86" xfId="60" applyFont="1" applyFill="1" applyBorder="1" applyAlignment="1">
      <alignment horizontal="center" vertical="center"/>
      <protection/>
    </xf>
    <xf numFmtId="0" fontId="6" fillId="0" borderId="87" xfId="60" applyFont="1" applyFill="1" applyBorder="1" applyAlignment="1">
      <alignment horizontal="center" vertical="center"/>
      <protection/>
    </xf>
    <xf numFmtId="177" fontId="5" fillId="34" borderId="88" xfId="60" applyNumberFormat="1" applyFont="1" applyFill="1" applyBorder="1" applyAlignment="1">
      <alignment horizontal="center" vertical="center"/>
      <protection/>
    </xf>
    <xf numFmtId="177" fontId="5" fillId="34" borderId="89" xfId="60" applyNumberFormat="1"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0" fontId="6" fillId="0" borderId="91"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92" xfId="60" applyFont="1" applyFill="1" applyBorder="1" applyAlignment="1">
      <alignment horizontal="center" vertical="center"/>
      <protection/>
    </xf>
    <xf numFmtId="0" fontId="6" fillId="0" borderId="93" xfId="60" applyFont="1" applyFill="1" applyBorder="1" applyAlignment="1">
      <alignment horizontal="center" vertical="center"/>
      <protection/>
    </xf>
    <xf numFmtId="0" fontId="10" fillId="0" borderId="94" xfId="60" applyFont="1" applyFill="1" applyBorder="1" applyAlignment="1">
      <alignment horizontal="center" vertical="center" wrapText="1"/>
      <protection/>
    </xf>
    <xf numFmtId="0" fontId="10" fillId="0" borderId="95" xfId="60" applyFont="1" applyFill="1" applyBorder="1" applyAlignment="1">
      <alignment horizontal="center" vertical="center" wrapText="1"/>
      <protection/>
    </xf>
    <xf numFmtId="0" fontId="10" fillId="0" borderId="96"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177" fontId="5" fillId="34" borderId="81" xfId="60" applyNumberFormat="1" applyFont="1" applyFill="1" applyBorder="1" applyAlignment="1">
      <alignment horizontal="center" vertical="center"/>
      <protection/>
    </xf>
    <xf numFmtId="0" fontId="2" fillId="0" borderId="97" xfId="60" applyFont="1" applyFill="1" applyBorder="1" applyAlignment="1">
      <alignment horizontal="center" vertical="center" wrapText="1"/>
      <protection/>
    </xf>
    <xf numFmtId="0" fontId="2" fillId="0" borderId="98" xfId="60" applyFont="1" applyFill="1" applyBorder="1" applyAlignment="1">
      <alignment horizontal="center" vertical="center" wrapText="1"/>
      <protection/>
    </xf>
    <xf numFmtId="0" fontId="2" fillId="0" borderId="35" xfId="60" applyFont="1" applyFill="1" applyBorder="1" applyAlignment="1">
      <alignment horizontal="center" vertical="center" wrapText="1"/>
      <protection/>
    </xf>
    <xf numFmtId="0" fontId="5" fillId="0" borderId="99" xfId="60" applyFont="1" applyFill="1" applyBorder="1" applyAlignment="1">
      <alignment horizontal="center" vertical="center" wrapText="1"/>
      <protection/>
    </xf>
    <xf numFmtId="0" fontId="5" fillId="0" borderId="100" xfId="60" applyFont="1" applyFill="1" applyBorder="1" applyAlignment="1">
      <alignment horizontal="center" vertical="center" wrapText="1"/>
      <protection/>
    </xf>
    <xf numFmtId="0" fontId="5" fillId="0" borderId="101" xfId="60" applyFont="1" applyFill="1" applyBorder="1" applyAlignment="1">
      <alignment horizontal="center" vertical="center" wrapText="1"/>
      <protection/>
    </xf>
    <xf numFmtId="177" fontId="5" fillId="34" borderId="58" xfId="60" applyNumberFormat="1" applyFont="1" applyFill="1" applyBorder="1" applyAlignment="1">
      <alignment horizontal="center" vertical="center"/>
      <protection/>
    </xf>
    <xf numFmtId="177" fontId="5" fillId="34" borderId="102" xfId="60" applyNumberFormat="1" applyFont="1" applyFill="1" applyBorder="1" applyAlignment="1">
      <alignment horizontal="center" vertical="center"/>
      <protection/>
    </xf>
    <xf numFmtId="177" fontId="5" fillId="34" borderId="103" xfId="60" applyNumberFormat="1" applyFont="1" applyFill="1" applyBorder="1" applyAlignment="1">
      <alignment horizontal="center" vertical="center"/>
      <protection/>
    </xf>
    <xf numFmtId="177" fontId="5" fillId="34" borderId="104" xfId="60" applyNumberFormat="1" applyFont="1" applyFill="1" applyBorder="1" applyAlignment="1">
      <alignment horizontal="center" vertical="center"/>
      <protection/>
    </xf>
    <xf numFmtId="0" fontId="5" fillId="0" borderId="105" xfId="60" applyFont="1" applyFill="1" applyBorder="1" applyAlignment="1">
      <alignment horizontal="center" vertical="center" wrapText="1"/>
      <protection/>
    </xf>
    <xf numFmtId="177" fontId="5" fillId="34" borderId="24" xfId="60" applyNumberFormat="1" applyFont="1" applyFill="1" applyBorder="1" applyAlignment="1">
      <alignment horizontal="center" vertical="center"/>
      <protection/>
    </xf>
    <xf numFmtId="177" fontId="5" fillId="34" borderId="80" xfId="60" applyNumberFormat="1" applyFont="1" applyFill="1" applyBorder="1" applyAlignment="1">
      <alignment horizontal="center" vertical="center"/>
      <protection/>
    </xf>
    <xf numFmtId="177" fontId="5" fillId="34" borderId="22" xfId="60" applyNumberFormat="1" applyFont="1" applyFill="1" applyBorder="1" applyAlignment="1">
      <alignment horizontal="center" vertical="center"/>
      <protection/>
    </xf>
    <xf numFmtId="0" fontId="2" fillId="0" borderId="106" xfId="60" applyFont="1" applyFill="1" applyBorder="1" applyAlignment="1">
      <alignment horizontal="center" vertical="center" wrapText="1"/>
      <protection/>
    </xf>
    <xf numFmtId="0" fontId="2" fillId="0" borderId="107" xfId="60" applyFont="1" applyFill="1" applyBorder="1" applyAlignment="1">
      <alignment horizontal="center" vertical="center" wrapText="1"/>
      <protection/>
    </xf>
    <xf numFmtId="0" fontId="2" fillId="0" borderId="108" xfId="60" applyFont="1" applyFill="1" applyBorder="1" applyAlignment="1">
      <alignment horizontal="center" vertical="center" wrapText="1"/>
      <protection/>
    </xf>
    <xf numFmtId="0" fontId="2" fillId="0" borderId="33" xfId="60" applyFont="1" applyFill="1" applyBorder="1" applyAlignment="1">
      <alignment horizontal="center" vertical="center" wrapText="1"/>
      <protection/>
    </xf>
    <xf numFmtId="0" fontId="2" fillId="0" borderId="31" xfId="60" applyFont="1" applyFill="1" applyBorder="1" applyAlignment="1">
      <alignment horizontal="center" vertical="center"/>
      <protection/>
    </xf>
    <xf numFmtId="177" fontId="5" fillId="34" borderId="82" xfId="60" applyNumberFormat="1" applyFont="1" applyFill="1" applyBorder="1" applyAlignment="1">
      <alignment horizontal="center" vertical="center"/>
      <protection/>
    </xf>
    <xf numFmtId="177" fontId="5" fillId="34" borderId="23" xfId="60" applyNumberFormat="1" applyFont="1" applyFill="1" applyBorder="1" applyAlignment="1">
      <alignment horizontal="center" vertical="center"/>
      <protection/>
    </xf>
    <xf numFmtId="0" fontId="5" fillId="33" borderId="109" xfId="60" applyFont="1" applyFill="1" applyBorder="1" applyAlignment="1">
      <alignment horizontal="center" vertical="center"/>
      <protection/>
    </xf>
    <xf numFmtId="0" fontId="5" fillId="33" borderId="110" xfId="60" applyFont="1" applyFill="1" applyBorder="1" applyAlignment="1">
      <alignment horizontal="center" vertical="center"/>
      <protection/>
    </xf>
    <xf numFmtId="0" fontId="6" fillId="0" borderId="111" xfId="60" applyFont="1" applyFill="1" applyBorder="1" applyAlignment="1">
      <alignment horizontal="center" vertical="center"/>
      <protection/>
    </xf>
    <xf numFmtId="0" fontId="6" fillId="0" borderId="63" xfId="60" applyFont="1" applyFill="1" applyBorder="1" applyAlignment="1">
      <alignment horizontal="center" vertical="center"/>
      <protection/>
    </xf>
    <xf numFmtId="0" fontId="7" fillId="33" borderId="109" xfId="60" applyFont="1" applyFill="1" applyBorder="1" applyAlignment="1">
      <alignment horizontal="center" vertical="center"/>
      <protection/>
    </xf>
    <xf numFmtId="0" fontId="5" fillId="0" borderId="112" xfId="60" applyFont="1" applyFill="1" applyBorder="1" applyAlignment="1">
      <alignment horizontal="center" vertical="center" wrapText="1"/>
      <protection/>
    </xf>
    <xf numFmtId="0" fontId="5" fillId="0" borderId="113" xfId="60" applyFont="1" applyFill="1" applyBorder="1" applyAlignment="1">
      <alignment horizontal="center" vertical="center" wrapText="1"/>
      <protection/>
    </xf>
    <xf numFmtId="0" fontId="5" fillId="33" borderId="114" xfId="60" applyFont="1" applyFill="1" applyBorder="1" applyAlignment="1">
      <alignment horizontal="center" vertical="center"/>
      <protection/>
    </xf>
    <xf numFmtId="0" fontId="5" fillId="33" borderId="115" xfId="60" applyFont="1" applyFill="1" applyBorder="1" applyAlignment="1">
      <alignment horizontal="center" vertical="center"/>
      <protection/>
    </xf>
    <xf numFmtId="0" fontId="6" fillId="0" borderId="116" xfId="60" applyFont="1" applyFill="1" applyBorder="1" applyAlignment="1">
      <alignment horizontal="center" vertical="center"/>
      <protection/>
    </xf>
    <xf numFmtId="0" fontId="7" fillId="33" borderId="115" xfId="60" applyFont="1" applyFill="1" applyBorder="1" applyAlignment="1">
      <alignment horizontal="center" vertical="center"/>
      <protection/>
    </xf>
    <xf numFmtId="177" fontId="5" fillId="34" borderId="117" xfId="60" applyNumberFormat="1" applyFont="1" applyFill="1" applyBorder="1" applyAlignment="1">
      <alignment horizontal="center" vertical="center"/>
      <protection/>
    </xf>
    <xf numFmtId="177" fontId="5" fillId="34" borderId="118" xfId="60" applyNumberFormat="1" applyFont="1" applyFill="1" applyBorder="1" applyAlignment="1">
      <alignment horizontal="center" vertical="center"/>
      <protection/>
    </xf>
    <xf numFmtId="177" fontId="5" fillId="34" borderId="119" xfId="60" applyNumberFormat="1" applyFont="1" applyFill="1" applyBorder="1" applyAlignment="1">
      <alignment horizontal="center" vertical="center"/>
      <protection/>
    </xf>
    <xf numFmtId="177" fontId="5" fillId="34" borderId="120" xfId="60" applyNumberFormat="1" applyFont="1" applyFill="1" applyBorder="1" applyAlignment="1">
      <alignment horizontal="center" vertical="center"/>
      <protection/>
    </xf>
    <xf numFmtId="177" fontId="5" fillId="34" borderId="63" xfId="60" applyNumberFormat="1" applyFont="1" applyFill="1" applyBorder="1" applyAlignment="1">
      <alignment horizontal="center" vertical="center"/>
      <protection/>
    </xf>
    <xf numFmtId="177" fontId="5" fillId="34" borderId="121" xfId="60" applyNumberFormat="1" applyFont="1" applyFill="1" applyBorder="1" applyAlignment="1">
      <alignment horizontal="center" vertical="center"/>
      <protection/>
    </xf>
    <xf numFmtId="0" fontId="6" fillId="0" borderId="122" xfId="60" applyFont="1" applyFill="1" applyBorder="1" applyAlignment="1">
      <alignment horizontal="center" vertical="center"/>
      <protection/>
    </xf>
    <xf numFmtId="0" fontId="6" fillId="0" borderId="119" xfId="60" applyFont="1" applyFill="1" applyBorder="1" applyAlignment="1">
      <alignment horizontal="center" vertical="center"/>
      <protection/>
    </xf>
    <xf numFmtId="0" fontId="5" fillId="0" borderId="123" xfId="60" applyFont="1" applyFill="1" applyBorder="1" applyAlignment="1">
      <alignment horizontal="center" vertical="center" wrapText="1"/>
      <protection/>
    </xf>
    <xf numFmtId="0" fontId="2" fillId="0" borderId="112" xfId="60" applyFont="1" applyFill="1" applyBorder="1" applyAlignment="1">
      <alignment horizontal="center" vertical="center" wrapText="1"/>
      <protection/>
    </xf>
    <xf numFmtId="0" fontId="2" fillId="0" borderId="113" xfId="60" applyFont="1" applyFill="1" applyBorder="1" applyAlignment="1">
      <alignment horizontal="center" vertical="center" wrapText="1"/>
      <protection/>
    </xf>
    <xf numFmtId="0" fontId="2" fillId="0" borderId="105" xfId="60" applyFont="1" applyFill="1" applyBorder="1" applyAlignment="1">
      <alignment horizontal="center" vertical="center" wrapText="1"/>
      <protection/>
    </xf>
    <xf numFmtId="177" fontId="5" fillId="34" borderId="116" xfId="60" applyNumberFormat="1" applyFont="1" applyFill="1" applyBorder="1" applyAlignment="1">
      <alignment horizontal="center" vertical="center"/>
      <protection/>
    </xf>
    <xf numFmtId="0" fontId="5" fillId="0" borderId="124" xfId="60" applyFont="1" applyFill="1" applyBorder="1" applyAlignment="1">
      <alignment horizontal="center" vertical="center" wrapText="1"/>
      <protection/>
    </xf>
    <xf numFmtId="0" fontId="5" fillId="0" borderId="125" xfId="60" applyFont="1" applyFill="1" applyBorder="1" applyAlignment="1">
      <alignment horizontal="center" vertical="center" wrapText="1"/>
      <protection/>
    </xf>
    <xf numFmtId="0" fontId="6" fillId="0" borderId="126" xfId="60" applyFont="1" applyFill="1" applyBorder="1" applyAlignment="1">
      <alignment horizontal="center" vertical="center"/>
      <protection/>
    </xf>
    <xf numFmtId="0" fontId="6" fillId="0" borderId="127" xfId="60" applyFont="1" applyFill="1" applyBorder="1" applyAlignment="1">
      <alignment horizontal="center" vertical="center"/>
      <protection/>
    </xf>
    <xf numFmtId="0" fontId="6" fillId="0" borderId="128" xfId="60" applyFont="1" applyFill="1" applyBorder="1" applyAlignment="1">
      <alignment horizontal="center" vertical="center"/>
      <protection/>
    </xf>
    <xf numFmtId="0" fontId="5" fillId="33" borderId="129" xfId="60" applyFont="1" applyFill="1" applyBorder="1" applyAlignment="1">
      <alignment horizontal="center" vertical="center"/>
      <protection/>
    </xf>
    <xf numFmtId="0" fontId="6" fillId="0" borderId="130" xfId="60" applyFont="1" applyFill="1" applyBorder="1" applyAlignment="1">
      <alignment horizontal="center" vertical="center"/>
      <protection/>
    </xf>
    <xf numFmtId="0" fontId="7" fillId="33" borderId="129" xfId="60" applyFont="1" applyFill="1" applyBorder="1" applyAlignment="1">
      <alignment horizontal="center" vertical="center"/>
      <protection/>
    </xf>
    <xf numFmtId="0" fontId="6" fillId="0" borderId="131" xfId="60" applyFont="1" applyFill="1" applyBorder="1" applyAlignment="1">
      <alignment horizontal="center" vertical="center"/>
      <protection/>
    </xf>
    <xf numFmtId="0" fontId="6" fillId="0" borderId="36" xfId="60" applyFont="1" applyFill="1" applyBorder="1" applyAlignment="1">
      <alignment horizontal="center" vertical="center"/>
      <protection/>
    </xf>
    <xf numFmtId="0" fontId="5" fillId="0" borderId="132" xfId="60" applyFont="1" applyFill="1" applyBorder="1" applyAlignment="1">
      <alignment horizontal="center" vertical="center" wrapText="1"/>
      <protection/>
    </xf>
    <xf numFmtId="0" fontId="6" fillId="0" borderId="104" xfId="60" applyFont="1" applyFill="1" applyBorder="1" applyAlignment="1">
      <alignment horizontal="center" vertical="center"/>
      <protection/>
    </xf>
    <xf numFmtId="0" fontId="7" fillId="33" borderId="114" xfId="60" applyFont="1" applyFill="1" applyBorder="1" applyAlignment="1">
      <alignment horizontal="center" vertical="center"/>
      <protection/>
    </xf>
    <xf numFmtId="0" fontId="5" fillId="0" borderId="124" xfId="60" applyFont="1" applyFill="1" applyBorder="1" applyAlignment="1">
      <alignment horizontal="center" vertical="center"/>
      <protection/>
    </xf>
    <xf numFmtId="0" fontId="7" fillId="33" borderId="133" xfId="60" applyFont="1" applyFill="1" applyBorder="1" applyAlignment="1">
      <alignment horizontal="center" vertical="center"/>
      <protection/>
    </xf>
    <xf numFmtId="177" fontId="5" fillId="34" borderId="134" xfId="60" applyNumberFormat="1" applyFont="1" applyFill="1" applyBorder="1" applyAlignment="1">
      <alignment horizontal="center" vertical="center"/>
      <protection/>
    </xf>
    <xf numFmtId="0" fontId="5" fillId="0" borderId="25" xfId="60" applyFont="1" applyFill="1" applyBorder="1" applyAlignment="1">
      <alignment horizontal="center" vertical="center"/>
      <protection/>
    </xf>
    <xf numFmtId="177" fontId="5" fillId="34" borderId="135" xfId="60" applyNumberFormat="1" applyFont="1" applyFill="1" applyBorder="1" applyAlignment="1">
      <alignment horizontal="center" vertical="center"/>
      <protection/>
    </xf>
    <xf numFmtId="0" fontId="2" fillId="0" borderId="136" xfId="60" applyFont="1" applyFill="1" applyBorder="1" applyAlignment="1">
      <alignment horizontal="center" vertical="center" wrapText="1"/>
      <protection/>
    </xf>
    <xf numFmtId="0" fontId="2" fillId="0" borderId="30" xfId="60" applyFont="1" applyFill="1" applyBorder="1" applyAlignment="1">
      <alignment horizontal="center" vertical="center" wrapText="1"/>
      <protection/>
    </xf>
    <xf numFmtId="0" fontId="2" fillId="0" borderId="30" xfId="60" applyFont="1" applyFill="1" applyBorder="1" applyAlignment="1">
      <alignment horizontal="center" vertical="center"/>
      <protection/>
    </xf>
    <xf numFmtId="0" fontId="6" fillId="0" borderId="137" xfId="60" applyFont="1" applyFill="1" applyBorder="1" applyAlignment="1">
      <alignment horizontal="center" vertical="center"/>
      <protection/>
    </xf>
    <xf numFmtId="0" fontId="7" fillId="33" borderId="138" xfId="60" applyFont="1" applyFill="1" applyBorder="1" applyAlignment="1">
      <alignment horizontal="center" vertical="center"/>
      <protection/>
    </xf>
    <xf numFmtId="0" fontId="5" fillId="33" borderId="138" xfId="60"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39</xdr:col>
      <xdr:colOff>0</xdr:colOff>
      <xdr:row>39</xdr:row>
      <xdr:rowOff>0</xdr:rowOff>
    </xdr:to>
    <xdr:sp>
      <xdr:nvSpPr>
        <xdr:cNvPr id="1" name="Line 1"/>
        <xdr:cNvSpPr>
          <a:spLocks/>
        </xdr:cNvSpPr>
      </xdr:nvSpPr>
      <xdr:spPr>
        <a:xfrm>
          <a:off x="0" y="5524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B52"/>
  <sheetViews>
    <sheetView tabSelected="1" zoomScale="75" zoomScaleNormal="75" zoomScaleSheetLayoutView="50" zoomScalePageLayoutView="0" workbookViewId="0" topLeftCell="A1">
      <pane xSplit="3" ySplit="3" topLeftCell="D4" activePane="bottomRight" state="frozen"/>
      <selection pane="topLeft" activeCell="C1" sqref="C1"/>
      <selection pane="topRight" activeCell="D1" sqref="D1"/>
      <selection pane="bottomLeft" activeCell="C4" sqref="C4"/>
      <selection pane="bottomRight" activeCell="BB16" sqref="BB16"/>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customWidth="1"/>
    <col min="48" max="48" width="5.875" style="1" bestFit="1" customWidth="1"/>
    <col min="49" max="50" width="9.00390625" style="3" customWidth="1"/>
    <col min="51" max="16384" width="9.00390625" style="1" customWidth="1"/>
  </cols>
  <sheetData>
    <row r="1" spans="3:48" ht="28.5">
      <c r="C1" s="4" t="s">
        <v>39</v>
      </c>
      <c r="D1" s="5"/>
      <c r="E1" s="4"/>
      <c r="F1" s="4"/>
      <c r="G1" s="4"/>
      <c r="H1" s="4"/>
      <c r="I1" s="4"/>
      <c r="J1" s="4"/>
      <c r="K1" s="4"/>
      <c r="L1" s="4"/>
      <c r="M1" s="4"/>
      <c r="N1" s="4"/>
      <c r="O1" s="4"/>
      <c r="P1" s="4"/>
      <c r="Q1" s="4"/>
      <c r="R1" s="4"/>
      <c r="S1" s="4"/>
      <c r="T1" s="4"/>
      <c r="U1" s="4"/>
      <c r="V1" s="4"/>
      <c r="W1" s="4"/>
      <c r="X1" s="4"/>
      <c r="Y1" s="5"/>
      <c r="Z1" s="4"/>
      <c r="AA1" s="4"/>
      <c r="AB1" s="4"/>
      <c r="AC1" s="4"/>
      <c r="AD1" s="4"/>
      <c r="AE1" s="5"/>
      <c r="AF1" s="4"/>
      <c r="AG1" s="4"/>
      <c r="AH1" s="4"/>
      <c r="AI1" s="4"/>
      <c r="AJ1" s="4"/>
      <c r="AK1" s="4"/>
      <c r="AL1" s="4"/>
      <c r="AM1" s="4"/>
      <c r="AN1" s="4"/>
      <c r="AO1" s="4"/>
      <c r="AP1" s="4"/>
      <c r="AQ1" s="4"/>
      <c r="AR1" s="4"/>
      <c r="AS1" s="4"/>
      <c r="AT1" s="4"/>
      <c r="AU1" s="4"/>
      <c r="AV1" s="4"/>
    </row>
    <row r="2" spans="3:48" ht="14.25" thickBot="1">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4"/>
      <c r="AR2" s="35"/>
      <c r="AS2" s="35"/>
      <c r="AT2" s="35"/>
      <c r="AU2" s="35"/>
      <c r="AV2" s="35"/>
    </row>
    <row r="3" spans="1:48" s="2" customFormat="1" ht="55.5" customHeight="1" thickBot="1" thickTop="1">
      <c r="A3" s="42"/>
      <c r="C3" s="27"/>
      <c r="D3" s="194" t="str">
        <f>$C$4</f>
        <v>AC</v>
      </c>
      <c r="E3" s="132"/>
      <c r="F3" s="133"/>
      <c r="G3" s="129" t="str">
        <f>$C$7</f>
        <v>SEKI SC</v>
      </c>
      <c r="H3" s="129"/>
      <c r="I3" s="129"/>
      <c r="J3" s="195" t="str">
        <f>$C$10</f>
        <v>フォレスタ関</v>
      </c>
      <c r="K3" s="195"/>
      <c r="L3" s="195"/>
      <c r="M3" s="149" t="s">
        <v>41</v>
      </c>
      <c r="N3" s="149"/>
      <c r="O3" s="149"/>
      <c r="P3" s="129" t="str">
        <f>$C$16</f>
        <v>各務原ブラザーズ</v>
      </c>
      <c r="Q3" s="133"/>
      <c r="R3" s="148"/>
      <c r="S3" s="196" t="str">
        <f>$C$19</f>
        <v>江東クラブ</v>
      </c>
      <c r="T3" s="196"/>
      <c r="U3" s="196"/>
      <c r="V3" s="195" t="str">
        <f>$C$22</f>
        <v>岐阜可児FC</v>
      </c>
      <c r="W3" s="195"/>
      <c r="X3" s="195"/>
      <c r="Y3" s="131" t="s">
        <v>34</v>
      </c>
      <c r="Z3" s="132"/>
      <c r="AA3" s="133"/>
      <c r="AB3" s="145" t="s">
        <v>35</v>
      </c>
      <c r="AC3" s="146"/>
      <c r="AD3" s="147"/>
      <c r="AE3" s="131" t="str">
        <f>$C$31</f>
        <v>GOSHIRO☆STARS</v>
      </c>
      <c r="AF3" s="132"/>
      <c r="AG3" s="133"/>
      <c r="AH3" s="126" t="s">
        <v>36</v>
      </c>
      <c r="AI3" s="127"/>
      <c r="AJ3" s="128"/>
      <c r="AK3" s="129" t="str">
        <f>$C$37</f>
        <v>池田ＦＣ</v>
      </c>
      <c r="AL3" s="129"/>
      <c r="AM3" s="129"/>
      <c r="AN3" s="28" t="s">
        <v>1</v>
      </c>
      <c r="AO3" s="29" t="s">
        <v>2</v>
      </c>
      <c r="AP3" s="30" t="s">
        <v>3</v>
      </c>
      <c r="AQ3" s="31" t="s">
        <v>4</v>
      </c>
      <c r="AR3" s="32" t="s">
        <v>5</v>
      </c>
      <c r="AS3" s="29" t="s">
        <v>6</v>
      </c>
      <c r="AT3" s="33" t="s">
        <v>7</v>
      </c>
      <c r="AU3" s="31" t="s">
        <v>8</v>
      </c>
      <c r="AV3" s="36" t="s">
        <v>9</v>
      </c>
    </row>
    <row r="4" spans="1:50" ht="17.25" customHeight="1" thickBot="1" thickTop="1">
      <c r="A4" s="43"/>
      <c r="C4" s="171" t="s">
        <v>32</v>
      </c>
      <c r="D4" s="167"/>
      <c r="E4" s="86"/>
      <c r="F4" s="87"/>
      <c r="G4" s="142"/>
      <c r="H4" s="87"/>
      <c r="I4" s="87"/>
      <c r="J4" s="142"/>
      <c r="K4" s="87"/>
      <c r="L4" s="87"/>
      <c r="M4" s="143"/>
      <c r="N4" s="130"/>
      <c r="O4" s="144"/>
      <c r="P4" s="143"/>
      <c r="Q4" s="130"/>
      <c r="R4" s="144"/>
      <c r="S4" s="143"/>
      <c r="T4" s="130"/>
      <c r="U4" s="144"/>
      <c r="V4" s="143"/>
      <c r="W4" s="130"/>
      <c r="X4" s="150"/>
      <c r="Y4" s="85"/>
      <c r="Z4" s="86"/>
      <c r="AA4" s="87"/>
      <c r="AB4" s="142"/>
      <c r="AC4" s="87"/>
      <c r="AD4" s="87"/>
      <c r="AE4" s="85"/>
      <c r="AF4" s="86"/>
      <c r="AG4" s="87"/>
      <c r="AH4" s="142"/>
      <c r="AI4" s="87"/>
      <c r="AJ4" s="151"/>
      <c r="AK4" s="130"/>
      <c r="AL4" s="130"/>
      <c r="AM4" s="130"/>
      <c r="AN4" s="122">
        <f>COUNTIF(D5:AM5,"○")</f>
        <v>2</v>
      </c>
      <c r="AO4" s="123">
        <f>COUNTIF(D5:AM5,"△")</f>
        <v>0</v>
      </c>
      <c r="AP4" s="111">
        <f>COUNTIF(D5:AM5,"●")</f>
        <v>2</v>
      </c>
      <c r="AQ4" s="199">
        <f>AN4*3+AO4</f>
        <v>6</v>
      </c>
      <c r="AR4" s="122">
        <f>SUM(AB6,P6,G6,M6,AH6,AK6,J6,S6,V6,AE6,D6,Y6)</f>
        <v>4</v>
      </c>
      <c r="AS4" s="154">
        <f>SUM(AD6,R6,I6,O6,AJ6,AM6,L6,U6,X6,AG6,F6,AA6)</f>
        <v>6</v>
      </c>
      <c r="AT4" s="197">
        <f>AR4-AS4</f>
        <v>-2</v>
      </c>
      <c r="AU4" s="198"/>
      <c r="AV4" s="105">
        <f>COUNTBLANK(D5:AM5)-25</f>
        <v>7</v>
      </c>
      <c r="AW4" s="1"/>
      <c r="AX4" s="1"/>
    </row>
    <row r="5" spans="1:50" ht="17.25" customHeight="1" thickBot="1">
      <c r="A5" s="43"/>
      <c r="C5" s="135"/>
      <c r="D5" s="83"/>
      <c r="E5" s="88"/>
      <c r="F5" s="89"/>
      <c r="G5" s="106"/>
      <c r="H5" s="89"/>
      <c r="I5" s="89"/>
      <c r="J5" s="106" t="s">
        <v>45</v>
      </c>
      <c r="K5" s="89"/>
      <c r="L5" s="89"/>
      <c r="M5" s="107"/>
      <c r="N5" s="108"/>
      <c r="O5" s="84"/>
      <c r="P5" s="107"/>
      <c r="Q5" s="108"/>
      <c r="R5" s="84"/>
      <c r="S5" s="107" t="s">
        <v>47</v>
      </c>
      <c r="T5" s="108"/>
      <c r="U5" s="84"/>
      <c r="V5" s="107"/>
      <c r="W5" s="108"/>
      <c r="X5" s="110"/>
      <c r="Y5" s="82"/>
      <c r="Z5" s="88"/>
      <c r="AA5" s="89"/>
      <c r="AB5" s="106" t="s">
        <v>47</v>
      </c>
      <c r="AC5" s="89"/>
      <c r="AD5" s="89"/>
      <c r="AE5" s="82"/>
      <c r="AF5" s="88"/>
      <c r="AG5" s="89"/>
      <c r="AH5" s="106"/>
      <c r="AI5" s="89"/>
      <c r="AJ5" s="109"/>
      <c r="AK5" s="108" t="s">
        <v>45</v>
      </c>
      <c r="AL5" s="108"/>
      <c r="AM5" s="108"/>
      <c r="AN5" s="117"/>
      <c r="AO5" s="124"/>
      <c r="AP5" s="112"/>
      <c r="AQ5" s="114"/>
      <c r="AR5" s="117"/>
      <c r="AS5" s="97"/>
      <c r="AT5" s="100"/>
      <c r="AU5" s="103"/>
      <c r="AV5" s="105"/>
      <c r="AW5" s="1"/>
      <c r="AX5" s="1"/>
    </row>
    <row r="6" spans="1:50" ht="17.25" customHeight="1">
      <c r="A6" s="43"/>
      <c r="C6" s="136"/>
      <c r="D6" s="12"/>
      <c r="E6" s="13"/>
      <c r="F6" s="13"/>
      <c r="G6" s="15"/>
      <c r="H6" s="13"/>
      <c r="I6" s="13"/>
      <c r="J6" s="15">
        <v>2</v>
      </c>
      <c r="K6" s="13" t="s">
        <v>46</v>
      </c>
      <c r="L6" s="13">
        <v>1</v>
      </c>
      <c r="M6" s="15"/>
      <c r="N6" s="13"/>
      <c r="O6" s="13"/>
      <c r="P6" s="15"/>
      <c r="Q6" s="13"/>
      <c r="R6" s="13"/>
      <c r="S6" s="15">
        <v>0</v>
      </c>
      <c r="T6" s="13" t="s">
        <v>46</v>
      </c>
      <c r="U6" s="13">
        <v>1</v>
      </c>
      <c r="V6" s="15"/>
      <c r="W6" s="13"/>
      <c r="X6" s="25"/>
      <c r="Y6" s="15"/>
      <c r="Z6" s="7"/>
      <c r="AA6" s="13"/>
      <c r="AB6" s="15">
        <v>0</v>
      </c>
      <c r="AC6" s="13" t="s">
        <v>46</v>
      </c>
      <c r="AD6" s="13">
        <v>4</v>
      </c>
      <c r="AE6" s="15"/>
      <c r="AF6" s="13"/>
      <c r="AG6" s="13"/>
      <c r="AH6" s="15"/>
      <c r="AI6" s="13"/>
      <c r="AJ6" s="14"/>
      <c r="AK6" s="12">
        <v>2</v>
      </c>
      <c r="AL6" s="13" t="s">
        <v>46</v>
      </c>
      <c r="AM6" s="14">
        <v>0</v>
      </c>
      <c r="AN6" s="118"/>
      <c r="AO6" s="125"/>
      <c r="AP6" s="101"/>
      <c r="AQ6" s="115"/>
      <c r="AR6" s="118"/>
      <c r="AS6" s="98"/>
      <c r="AT6" s="101"/>
      <c r="AU6" s="104"/>
      <c r="AV6" s="105"/>
      <c r="AW6" s="1"/>
      <c r="AX6" s="1"/>
    </row>
    <row r="7" spans="1:52" ht="17.25" customHeight="1">
      <c r="A7" s="43" t="s">
        <v>14</v>
      </c>
      <c r="C7" s="157" t="s">
        <v>40</v>
      </c>
      <c r="D7" s="175"/>
      <c r="E7" s="91"/>
      <c r="F7" s="92"/>
      <c r="G7" s="163"/>
      <c r="H7" s="92"/>
      <c r="I7" s="92"/>
      <c r="J7" s="163"/>
      <c r="K7" s="92"/>
      <c r="L7" s="92"/>
      <c r="M7" s="164"/>
      <c r="N7" s="165"/>
      <c r="O7" s="166"/>
      <c r="P7" s="164"/>
      <c r="Q7" s="165"/>
      <c r="R7" s="166"/>
      <c r="S7" s="164"/>
      <c r="T7" s="165"/>
      <c r="U7" s="166"/>
      <c r="V7" s="143"/>
      <c r="W7" s="130"/>
      <c r="X7" s="150"/>
      <c r="Y7" s="90"/>
      <c r="Z7" s="91"/>
      <c r="AA7" s="92"/>
      <c r="AB7" s="163"/>
      <c r="AC7" s="92"/>
      <c r="AD7" s="92"/>
      <c r="AE7" s="90"/>
      <c r="AF7" s="91"/>
      <c r="AG7" s="92"/>
      <c r="AH7" s="163"/>
      <c r="AI7" s="92"/>
      <c r="AJ7" s="168"/>
      <c r="AK7" s="165"/>
      <c r="AL7" s="165"/>
      <c r="AM7" s="165"/>
      <c r="AN7" s="122">
        <f>COUNTIF(D8:AM8,"○")</f>
        <v>1</v>
      </c>
      <c r="AO7" s="123">
        <f>COUNTIF(D8:AM8,"△")</f>
        <v>2</v>
      </c>
      <c r="AP7" s="111">
        <f>COUNTIF(D8:AM8,"●")</f>
        <v>2</v>
      </c>
      <c r="AQ7" s="159">
        <f>AN7*3+AO7</f>
        <v>5</v>
      </c>
      <c r="AR7" s="116">
        <f>SUM(AB9,P9,G9,M9,AH9,AK9,J9,S9,V9,AE9,D9,Y9)</f>
        <v>7</v>
      </c>
      <c r="AS7" s="96">
        <f>SUM(AD9,R9,I9,O9,AJ9,AM9,L9,U9,X9,AG9,F9,AA9)</f>
        <v>12</v>
      </c>
      <c r="AT7" s="161">
        <f>AR7-AS7</f>
        <v>-5</v>
      </c>
      <c r="AU7" s="162"/>
      <c r="AV7" s="105">
        <f>COUNTBLANK(D8:AM8)-25</f>
        <v>6</v>
      </c>
      <c r="AW7" s="1"/>
      <c r="AX7" s="1"/>
      <c r="AZ7" s="10"/>
    </row>
    <row r="8" spans="1:52" ht="17.25" customHeight="1">
      <c r="A8" s="43"/>
      <c r="C8" s="157"/>
      <c r="D8" s="83"/>
      <c r="E8" s="88"/>
      <c r="F8" s="89"/>
      <c r="G8" s="106"/>
      <c r="H8" s="89"/>
      <c r="I8" s="89"/>
      <c r="J8" s="106"/>
      <c r="K8" s="89"/>
      <c r="L8" s="89"/>
      <c r="M8" s="107" t="s">
        <v>47</v>
      </c>
      <c r="N8" s="108"/>
      <c r="O8" s="84"/>
      <c r="P8" s="107" t="s">
        <v>47</v>
      </c>
      <c r="Q8" s="108"/>
      <c r="R8" s="84"/>
      <c r="S8" s="107" t="s">
        <v>49</v>
      </c>
      <c r="T8" s="108"/>
      <c r="U8" s="84"/>
      <c r="V8" s="107"/>
      <c r="W8" s="108"/>
      <c r="X8" s="110"/>
      <c r="Y8" s="82"/>
      <c r="Z8" s="88"/>
      <c r="AA8" s="89"/>
      <c r="AB8" s="106"/>
      <c r="AC8" s="89"/>
      <c r="AD8" s="89"/>
      <c r="AE8" s="82"/>
      <c r="AF8" s="88"/>
      <c r="AG8" s="89"/>
      <c r="AH8" s="107" t="s">
        <v>45</v>
      </c>
      <c r="AI8" s="108"/>
      <c r="AJ8" s="108"/>
      <c r="AK8" s="108" t="s">
        <v>49</v>
      </c>
      <c r="AL8" s="108"/>
      <c r="AM8" s="108"/>
      <c r="AN8" s="117"/>
      <c r="AO8" s="124"/>
      <c r="AP8" s="112"/>
      <c r="AQ8" s="160"/>
      <c r="AR8" s="117"/>
      <c r="AS8" s="97"/>
      <c r="AT8" s="161"/>
      <c r="AU8" s="162"/>
      <c r="AV8" s="105"/>
      <c r="AW8" s="1"/>
      <c r="AX8" s="1"/>
      <c r="AZ8" s="10"/>
    </row>
    <row r="9" spans="1:52" ht="17.25" customHeight="1">
      <c r="A9" s="43" t="s">
        <v>15</v>
      </c>
      <c r="C9" s="157"/>
      <c r="D9" s="6"/>
      <c r="E9" s="6"/>
      <c r="F9" s="6"/>
      <c r="G9" s="23"/>
      <c r="H9" s="6"/>
      <c r="I9" s="6"/>
      <c r="J9" s="23"/>
      <c r="K9" s="6"/>
      <c r="L9" s="6"/>
      <c r="M9" s="23">
        <v>0</v>
      </c>
      <c r="N9" s="6" t="s">
        <v>51</v>
      </c>
      <c r="O9" s="6">
        <v>1</v>
      </c>
      <c r="P9" s="23">
        <v>0</v>
      </c>
      <c r="Q9" s="6" t="s">
        <v>48</v>
      </c>
      <c r="R9" s="6">
        <v>5</v>
      </c>
      <c r="S9" s="23">
        <v>2</v>
      </c>
      <c r="T9" s="6" t="s">
        <v>46</v>
      </c>
      <c r="U9" s="6">
        <v>2</v>
      </c>
      <c r="V9" s="23"/>
      <c r="W9" s="6"/>
      <c r="X9" s="24"/>
      <c r="Y9" s="23"/>
      <c r="Z9" s="6"/>
      <c r="AA9" s="6"/>
      <c r="AB9" s="23"/>
      <c r="AC9" s="6"/>
      <c r="AD9" s="6"/>
      <c r="AE9" s="23"/>
      <c r="AF9" s="6"/>
      <c r="AG9" s="6"/>
      <c r="AH9" s="23">
        <v>2</v>
      </c>
      <c r="AI9" s="6" t="s">
        <v>46</v>
      </c>
      <c r="AJ9" s="22">
        <v>1</v>
      </c>
      <c r="AK9" s="21">
        <v>3</v>
      </c>
      <c r="AL9" s="6" t="s">
        <v>51</v>
      </c>
      <c r="AM9" s="22">
        <v>3</v>
      </c>
      <c r="AN9" s="118"/>
      <c r="AO9" s="125"/>
      <c r="AP9" s="101"/>
      <c r="AQ9" s="160"/>
      <c r="AR9" s="169"/>
      <c r="AS9" s="170"/>
      <c r="AT9" s="161"/>
      <c r="AU9" s="162"/>
      <c r="AV9" s="105"/>
      <c r="AW9" s="1"/>
      <c r="AX9" s="1"/>
      <c r="AZ9" s="10"/>
    </row>
    <row r="10" spans="1:50" ht="17.25" customHeight="1">
      <c r="A10" s="43" t="s">
        <v>0</v>
      </c>
      <c r="C10" s="186" t="s">
        <v>43</v>
      </c>
      <c r="D10" s="140"/>
      <c r="E10" s="94"/>
      <c r="F10" s="95"/>
      <c r="G10" s="137"/>
      <c r="H10" s="95"/>
      <c r="I10" s="95"/>
      <c r="J10" s="137"/>
      <c r="K10" s="95"/>
      <c r="L10" s="95"/>
      <c r="M10" s="119"/>
      <c r="N10" s="120"/>
      <c r="O10" s="138"/>
      <c r="P10" s="119"/>
      <c r="Q10" s="120"/>
      <c r="R10" s="138"/>
      <c r="S10" s="119"/>
      <c r="T10" s="120"/>
      <c r="U10" s="138"/>
      <c r="V10" s="119"/>
      <c r="W10" s="120"/>
      <c r="X10" s="121"/>
      <c r="Y10" s="93"/>
      <c r="Z10" s="94"/>
      <c r="AA10" s="95"/>
      <c r="AB10" s="137"/>
      <c r="AC10" s="95"/>
      <c r="AD10" s="95"/>
      <c r="AE10" s="93"/>
      <c r="AF10" s="94"/>
      <c r="AG10" s="95"/>
      <c r="AH10" s="137"/>
      <c r="AI10" s="95"/>
      <c r="AJ10" s="139"/>
      <c r="AK10" s="120"/>
      <c r="AL10" s="120"/>
      <c r="AM10" s="120"/>
      <c r="AN10" s="122">
        <f>COUNTIF(D11:AM11,"○")</f>
        <v>2</v>
      </c>
      <c r="AO10" s="123">
        <f>COUNTIF(D11:AM11,"△")</f>
        <v>0</v>
      </c>
      <c r="AP10" s="111">
        <f>COUNTIF(D11:AM11,"●")</f>
        <v>2</v>
      </c>
      <c r="AQ10" s="159">
        <f>AN10*3+AO10</f>
        <v>6</v>
      </c>
      <c r="AR10" s="116">
        <f>SUM(AB12,P12,G12,M12,AH12,AK12,J12,S12,V12,AE12,D12,Y12)</f>
        <v>5</v>
      </c>
      <c r="AS10" s="96">
        <f>SUM(AD12,R12,I12,O12,AJ12,AM12,L12,U12,X12,AG12,F12,AA12)</f>
        <v>10</v>
      </c>
      <c r="AT10" s="187">
        <f>AR10-AS10</f>
        <v>-5</v>
      </c>
      <c r="AU10" s="188"/>
      <c r="AV10" s="105">
        <f>COUNTBLANK(D11:AM11)-25</f>
        <v>7</v>
      </c>
      <c r="AW10" s="1"/>
      <c r="AX10" s="1"/>
    </row>
    <row r="11" spans="1:50" ht="17.25" customHeight="1">
      <c r="A11" s="43"/>
      <c r="C11" s="176"/>
      <c r="D11" s="83" t="s">
        <v>45</v>
      </c>
      <c r="E11" s="88"/>
      <c r="F11" s="89"/>
      <c r="G11" s="106"/>
      <c r="H11" s="89"/>
      <c r="I11" s="89"/>
      <c r="J11" s="106"/>
      <c r="K11" s="89"/>
      <c r="L11" s="89"/>
      <c r="M11" s="107"/>
      <c r="N11" s="108"/>
      <c r="O11" s="84"/>
      <c r="P11" s="107"/>
      <c r="Q11" s="108"/>
      <c r="R11" s="84"/>
      <c r="S11" s="107"/>
      <c r="T11" s="108"/>
      <c r="U11" s="84"/>
      <c r="V11" s="107" t="s">
        <v>47</v>
      </c>
      <c r="W11" s="108"/>
      <c r="X11" s="110"/>
      <c r="Y11" s="82" t="s">
        <v>45</v>
      </c>
      <c r="Z11" s="88"/>
      <c r="AA11" s="89"/>
      <c r="AB11" s="106" t="s">
        <v>47</v>
      </c>
      <c r="AC11" s="89"/>
      <c r="AD11" s="89"/>
      <c r="AE11" s="82"/>
      <c r="AF11" s="88"/>
      <c r="AG11" s="89"/>
      <c r="AH11" s="106"/>
      <c r="AI11" s="89"/>
      <c r="AJ11" s="109"/>
      <c r="AK11" s="108"/>
      <c r="AL11" s="108"/>
      <c r="AM11" s="108"/>
      <c r="AN11" s="117"/>
      <c r="AO11" s="124"/>
      <c r="AP11" s="112"/>
      <c r="AQ11" s="160"/>
      <c r="AR11" s="117"/>
      <c r="AS11" s="97"/>
      <c r="AT11" s="161"/>
      <c r="AU11" s="162"/>
      <c r="AV11" s="105"/>
      <c r="AW11" s="1"/>
      <c r="AX11" s="1"/>
    </row>
    <row r="12" spans="1:50" ht="17.25" customHeight="1">
      <c r="A12" s="43" t="s">
        <v>20</v>
      </c>
      <c r="C12" s="136"/>
      <c r="D12" s="12">
        <v>1</v>
      </c>
      <c r="E12" s="13" t="s">
        <v>46</v>
      </c>
      <c r="F12" s="13">
        <v>2</v>
      </c>
      <c r="G12" s="15"/>
      <c r="H12" s="13"/>
      <c r="I12" s="13"/>
      <c r="J12" s="15"/>
      <c r="K12" s="13"/>
      <c r="L12" s="13"/>
      <c r="M12" s="15"/>
      <c r="N12" s="13"/>
      <c r="O12" s="13"/>
      <c r="P12" s="15"/>
      <c r="Q12" s="13"/>
      <c r="R12" s="13"/>
      <c r="S12" s="15"/>
      <c r="T12" s="13"/>
      <c r="U12" s="13"/>
      <c r="V12" s="15">
        <v>0</v>
      </c>
      <c r="W12" s="13" t="s">
        <v>46</v>
      </c>
      <c r="X12" s="25">
        <v>2</v>
      </c>
      <c r="Y12" s="15">
        <v>2</v>
      </c>
      <c r="Z12" s="13" t="s">
        <v>48</v>
      </c>
      <c r="AA12" s="13">
        <v>1</v>
      </c>
      <c r="AB12" s="15">
        <v>2</v>
      </c>
      <c r="AC12" s="13" t="s">
        <v>46</v>
      </c>
      <c r="AD12" s="13">
        <v>5</v>
      </c>
      <c r="AE12" s="15"/>
      <c r="AF12" s="13"/>
      <c r="AG12" s="13"/>
      <c r="AH12" s="15"/>
      <c r="AI12" s="13"/>
      <c r="AJ12" s="14"/>
      <c r="AK12" s="12"/>
      <c r="AL12" s="13"/>
      <c r="AM12" s="14"/>
      <c r="AN12" s="118"/>
      <c r="AO12" s="125"/>
      <c r="AP12" s="101"/>
      <c r="AQ12" s="115"/>
      <c r="AR12" s="118"/>
      <c r="AS12" s="98"/>
      <c r="AT12" s="101"/>
      <c r="AU12" s="104"/>
      <c r="AV12" s="105"/>
      <c r="AW12" s="1"/>
      <c r="AX12" s="1"/>
    </row>
    <row r="13" spans="1:52" ht="17.25" customHeight="1" thickBot="1">
      <c r="A13" s="43"/>
      <c r="C13" s="171" t="s">
        <v>44</v>
      </c>
      <c r="D13" s="167"/>
      <c r="E13" s="86"/>
      <c r="F13" s="87"/>
      <c r="G13" s="142"/>
      <c r="H13" s="87"/>
      <c r="I13" s="87"/>
      <c r="J13" s="142"/>
      <c r="K13" s="87"/>
      <c r="L13" s="87"/>
      <c r="M13" s="143"/>
      <c r="N13" s="130"/>
      <c r="O13" s="144"/>
      <c r="P13" s="143"/>
      <c r="Q13" s="130"/>
      <c r="R13" s="144"/>
      <c r="S13" s="143"/>
      <c r="T13" s="130"/>
      <c r="U13" s="144"/>
      <c r="V13" s="143"/>
      <c r="W13" s="130"/>
      <c r="X13" s="150"/>
      <c r="Y13" s="85"/>
      <c r="Z13" s="86"/>
      <c r="AA13" s="87"/>
      <c r="AB13" s="142"/>
      <c r="AC13" s="87"/>
      <c r="AD13" s="87"/>
      <c r="AE13" s="85"/>
      <c r="AF13" s="86"/>
      <c r="AG13" s="87"/>
      <c r="AH13" s="142"/>
      <c r="AI13" s="87"/>
      <c r="AJ13" s="151"/>
      <c r="AK13" s="130"/>
      <c r="AL13" s="130"/>
      <c r="AM13" s="130"/>
      <c r="AN13" s="122">
        <f>COUNTIF(D14:AM14,"○")</f>
        <v>1</v>
      </c>
      <c r="AO13" s="123">
        <f>COUNTIF(D14:AM14,"△")</f>
        <v>1</v>
      </c>
      <c r="AP13" s="111">
        <f>COUNTIF(D14:AM14,"●")</f>
        <v>0</v>
      </c>
      <c r="AQ13" s="152">
        <f>AN13*3+AO13</f>
        <v>4</v>
      </c>
      <c r="AR13" s="122">
        <f>SUM(AB15,P15,G15,M15,AH15,AK15,J15,S15,V15,AE15,D15,Y15)</f>
        <v>2</v>
      </c>
      <c r="AS13" s="154">
        <f>SUM(AD15,R15,I15,O15,AJ15,AM15,L15,U15,X15,AG15,F15,AA15)</f>
        <v>1</v>
      </c>
      <c r="AT13" s="155">
        <f>AR13-AS13</f>
        <v>1</v>
      </c>
      <c r="AU13" s="156"/>
      <c r="AV13" s="105">
        <f>COUNTBLANK(D14:AM14)-25</f>
        <v>9</v>
      </c>
      <c r="AW13" s="1"/>
      <c r="AX13" s="1"/>
      <c r="AZ13" s="10"/>
    </row>
    <row r="14" spans="1:52" ht="17.25" customHeight="1" thickBot="1">
      <c r="A14" s="43" t="s">
        <v>16</v>
      </c>
      <c r="C14" s="135"/>
      <c r="D14" s="83"/>
      <c r="E14" s="83"/>
      <c r="F14" s="84"/>
      <c r="G14" s="107" t="s">
        <v>45</v>
      </c>
      <c r="H14" s="108"/>
      <c r="I14" s="84"/>
      <c r="J14" s="107"/>
      <c r="K14" s="108"/>
      <c r="L14" s="84"/>
      <c r="M14" s="107"/>
      <c r="N14" s="108"/>
      <c r="O14" s="84"/>
      <c r="P14" s="107"/>
      <c r="Q14" s="108"/>
      <c r="R14" s="84"/>
      <c r="S14" s="107"/>
      <c r="T14" s="108"/>
      <c r="U14" s="84"/>
      <c r="V14" s="107"/>
      <c r="W14" s="108"/>
      <c r="X14" s="110"/>
      <c r="Y14" s="82"/>
      <c r="Z14" s="83"/>
      <c r="AA14" s="84"/>
      <c r="AB14" s="107"/>
      <c r="AC14" s="109"/>
      <c r="AD14" s="89"/>
      <c r="AE14" s="82" t="s">
        <v>49</v>
      </c>
      <c r="AF14" s="83"/>
      <c r="AG14" s="84"/>
      <c r="AH14" s="107"/>
      <c r="AI14" s="108"/>
      <c r="AJ14" s="108"/>
      <c r="AK14" s="108"/>
      <c r="AL14" s="108"/>
      <c r="AM14" s="108"/>
      <c r="AN14" s="117"/>
      <c r="AO14" s="124"/>
      <c r="AP14" s="112"/>
      <c r="AQ14" s="160"/>
      <c r="AR14" s="117"/>
      <c r="AS14" s="97"/>
      <c r="AT14" s="161"/>
      <c r="AU14" s="162"/>
      <c r="AV14" s="105"/>
      <c r="AW14" s="1"/>
      <c r="AX14" s="1"/>
      <c r="AZ14" s="10"/>
    </row>
    <row r="15" spans="1:52" ht="17.25" customHeight="1">
      <c r="A15" s="43"/>
      <c r="C15" s="136"/>
      <c r="D15" s="8"/>
      <c r="E15" s="7"/>
      <c r="F15" s="7"/>
      <c r="G15" s="11">
        <v>1</v>
      </c>
      <c r="H15" s="7" t="s">
        <v>51</v>
      </c>
      <c r="I15" s="7">
        <v>0</v>
      </c>
      <c r="J15" s="11"/>
      <c r="K15" s="7"/>
      <c r="L15" s="7"/>
      <c r="M15" s="11"/>
      <c r="N15" s="7"/>
      <c r="O15" s="7"/>
      <c r="P15" s="11"/>
      <c r="Q15" s="7"/>
      <c r="R15" s="7"/>
      <c r="S15" s="11"/>
      <c r="T15" s="7"/>
      <c r="U15" s="7"/>
      <c r="V15" s="11"/>
      <c r="W15" s="7"/>
      <c r="X15" s="26"/>
      <c r="Y15" s="11"/>
      <c r="Z15" s="7"/>
      <c r="AA15" s="7"/>
      <c r="AB15" s="11"/>
      <c r="AC15" s="7"/>
      <c r="AD15" s="7"/>
      <c r="AE15" s="11">
        <v>1</v>
      </c>
      <c r="AF15" s="7" t="s">
        <v>48</v>
      </c>
      <c r="AG15" s="7">
        <v>1</v>
      </c>
      <c r="AH15" s="11"/>
      <c r="AI15" s="7"/>
      <c r="AJ15" s="9"/>
      <c r="AK15" s="8"/>
      <c r="AL15" s="7"/>
      <c r="AM15" s="9"/>
      <c r="AN15" s="118"/>
      <c r="AO15" s="125"/>
      <c r="AP15" s="101"/>
      <c r="AQ15" s="115"/>
      <c r="AR15" s="118"/>
      <c r="AS15" s="98"/>
      <c r="AT15" s="161"/>
      <c r="AU15" s="162"/>
      <c r="AV15" s="105"/>
      <c r="AW15" s="1"/>
      <c r="AX15" s="1"/>
      <c r="AZ15" s="10"/>
    </row>
    <row r="16" spans="1:50" ht="18" customHeight="1">
      <c r="A16" s="43"/>
      <c r="C16" s="157" t="s">
        <v>22</v>
      </c>
      <c r="D16" s="167"/>
      <c r="E16" s="86"/>
      <c r="F16" s="87"/>
      <c r="G16" s="142"/>
      <c r="H16" s="87"/>
      <c r="I16" s="87"/>
      <c r="J16" s="142"/>
      <c r="K16" s="87"/>
      <c r="L16" s="87"/>
      <c r="M16" s="143"/>
      <c r="N16" s="130"/>
      <c r="O16" s="144"/>
      <c r="P16" s="143"/>
      <c r="Q16" s="130"/>
      <c r="R16" s="144"/>
      <c r="S16" s="143"/>
      <c r="T16" s="130"/>
      <c r="U16" s="144"/>
      <c r="V16" s="143"/>
      <c r="W16" s="130"/>
      <c r="X16" s="150"/>
      <c r="Y16" s="85"/>
      <c r="Z16" s="86"/>
      <c r="AA16" s="87"/>
      <c r="AB16" s="142"/>
      <c r="AC16" s="87"/>
      <c r="AD16" s="87"/>
      <c r="AE16" s="85"/>
      <c r="AF16" s="86"/>
      <c r="AG16" s="87"/>
      <c r="AH16" s="142"/>
      <c r="AI16" s="87"/>
      <c r="AJ16" s="151"/>
      <c r="AK16" s="130"/>
      <c r="AL16" s="130"/>
      <c r="AM16" s="130"/>
      <c r="AN16" s="122">
        <f>COUNTIF(D17:AM17,"○")</f>
        <v>2</v>
      </c>
      <c r="AO16" s="123">
        <f>COUNTIF(D17:AM17,"△")</f>
        <v>1</v>
      </c>
      <c r="AP16" s="111">
        <f>COUNTIF(D17:AM17,"●")</f>
        <v>0</v>
      </c>
      <c r="AQ16" s="159">
        <f>AN16*3+AO16</f>
        <v>7</v>
      </c>
      <c r="AR16" s="116">
        <f>SUM(AB18,P18,G18,M18,AH18,AK18,J18,S18,V18,AE18,D18,Y18)</f>
        <v>7</v>
      </c>
      <c r="AS16" s="96">
        <f>SUM(AD18,R18,I18,O18,AJ18,AM18,L18,U18,X18,AG18,F18,AA18)</f>
        <v>1</v>
      </c>
      <c r="AT16" s="161">
        <f>AR16-AS16</f>
        <v>6</v>
      </c>
      <c r="AU16" s="162"/>
      <c r="AV16" s="105">
        <f>COUNTBLANK(D17:AM17)-25</f>
        <v>8</v>
      </c>
      <c r="AW16" s="1"/>
      <c r="AX16" s="1"/>
    </row>
    <row r="17" spans="1:52" ht="17.25" customHeight="1">
      <c r="A17" s="43" t="s">
        <v>13</v>
      </c>
      <c r="C17" s="158"/>
      <c r="D17" s="83"/>
      <c r="E17" s="88"/>
      <c r="F17" s="89"/>
      <c r="G17" s="106" t="s">
        <v>45</v>
      </c>
      <c r="H17" s="89"/>
      <c r="I17" s="89"/>
      <c r="J17" s="106"/>
      <c r="K17" s="89"/>
      <c r="L17" s="89"/>
      <c r="M17" s="107"/>
      <c r="N17" s="108"/>
      <c r="O17" s="84"/>
      <c r="P17" s="107"/>
      <c r="Q17" s="108"/>
      <c r="R17" s="84"/>
      <c r="S17" s="107"/>
      <c r="T17" s="108"/>
      <c r="U17" s="84"/>
      <c r="V17" s="107"/>
      <c r="W17" s="108"/>
      <c r="X17" s="110"/>
      <c r="Y17" s="82"/>
      <c r="Z17" s="88"/>
      <c r="AA17" s="89"/>
      <c r="AB17" s="106" t="s">
        <v>49</v>
      </c>
      <c r="AC17" s="89"/>
      <c r="AD17" s="89"/>
      <c r="AE17" s="82" t="s">
        <v>45</v>
      </c>
      <c r="AF17" s="88"/>
      <c r="AG17" s="89"/>
      <c r="AH17" s="106"/>
      <c r="AI17" s="89"/>
      <c r="AJ17" s="109"/>
      <c r="AK17" s="108"/>
      <c r="AL17" s="108"/>
      <c r="AM17" s="108"/>
      <c r="AN17" s="117"/>
      <c r="AO17" s="124"/>
      <c r="AP17" s="112"/>
      <c r="AQ17" s="160"/>
      <c r="AR17" s="117"/>
      <c r="AS17" s="97"/>
      <c r="AT17" s="161"/>
      <c r="AU17" s="162"/>
      <c r="AV17" s="105"/>
      <c r="AW17" s="1"/>
      <c r="AX17" s="1"/>
      <c r="AZ17" s="10"/>
    </row>
    <row r="18" spans="1:52" ht="17.25" customHeight="1">
      <c r="A18" s="43"/>
      <c r="C18" s="141"/>
      <c r="D18" s="7"/>
      <c r="E18" s="7"/>
      <c r="F18" s="7"/>
      <c r="G18" s="11">
        <v>5</v>
      </c>
      <c r="H18" s="7" t="s">
        <v>48</v>
      </c>
      <c r="I18" s="7">
        <v>0</v>
      </c>
      <c r="J18" s="11"/>
      <c r="K18" s="7"/>
      <c r="L18" s="7"/>
      <c r="M18" s="11"/>
      <c r="N18" s="7"/>
      <c r="O18" s="7"/>
      <c r="P18" s="11"/>
      <c r="Q18" s="7"/>
      <c r="R18" s="7"/>
      <c r="S18" s="11"/>
      <c r="T18" s="7"/>
      <c r="U18" s="7"/>
      <c r="V18" s="11"/>
      <c r="W18" s="7"/>
      <c r="X18" s="26"/>
      <c r="Y18" s="11"/>
      <c r="Z18" s="7"/>
      <c r="AA18" s="7"/>
      <c r="AB18" s="11">
        <v>1</v>
      </c>
      <c r="AC18" s="7" t="s">
        <v>46</v>
      </c>
      <c r="AD18" s="7">
        <v>1</v>
      </c>
      <c r="AE18" s="11">
        <v>1</v>
      </c>
      <c r="AF18" s="7" t="s">
        <v>46</v>
      </c>
      <c r="AG18" s="7">
        <v>0</v>
      </c>
      <c r="AH18" s="11"/>
      <c r="AI18" s="7"/>
      <c r="AJ18" s="9"/>
      <c r="AK18" s="8"/>
      <c r="AL18" s="7"/>
      <c r="AM18" s="9"/>
      <c r="AN18" s="118"/>
      <c r="AO18" s="125"/>
      <c r="AP18" s="101"/>
      <c r="AQ18" s="115"/>
      <c r="AR18" s="118"/>
      <c r="AS18" s="98"/>
      <c r="AT18" s="161"/>
      <c r="AU18" s="162"/>
      <c r="AV18" s="105"/>
      <c r="AW18" s="1"/>
      <c r="AX18" s="1"/>
      <c r="AZ18" s="10"/>
    </row>
    <row r="19" spans="1:50" ht="17.25" customHeight="1">
      <c r="A19" s="43"/>
      <c r="C19" s="189" t="s">
        <v>10</v>
      </c>
      <c r="D19" s="175"/>
      <c r="E19" s="91"/>
      <c r="F19" s="92"/>
      <c r="G19" s="163"/>
      <c r="H19" s="92"/>
      <c r="I19" s="92"/>
      <c r="J19" s="163"/>
      <c r="K19" s="92"/>
      <c r="L19" s="92"/>
      <c r="M19" s="164"/>
      <c r="N19" s="165"/>
      <c r="O19" s="166"/>
      <c r="P19" s="164"/>
      <c r="Q19" s="165"/>
      <c r="R19" s="166"/>
      <c r="S19" s="164"/>
      <c r="T19" s="165"/>
      <c r="U19" s="166"/>
      <c r="V19" s="143"/>
      <c r="W19" s="130"/>
      <c r="X19" s="150"/>
      <c r="Y19" s="90"/>
      <c r="Z19" s="91"/>
      <c r="AA19" s="92"/>
      <c r="AB19" s="163"/>
      <c r="AC19" s="92"/>
      <c r="AD19" s="92"/>
      <c r="AE19" s="90"/>
      <c r="AF19" s="91"/>
      <c r="AG19" s="92"/>
      <c r="AH19" s="163"/>
      <c r="AI19" s="92"/>
      <c r="AJ19" s="168"/>
      <c r="AK19" s="165"/>
      <c r="AL19" s="165"/>
      <c r="AM19" s="165"/>
      <c r="AN19" s="122">
        <f>COUNTIF(D20:AM20,"○")</f>
        <v>1</v>
      </c>
      <c r="AO19" s="123">
        <f>COUNTIF(D20:AM20,"△")</f>
        <v>1</v>
      </c>
      <c r="AP19" s="111">
        <f>COUNTIF(D20:AM20,"●")</f>
        <v>0</v>
      </c>
      <c r="AQ19" s="159">
        <f>AN19*3+AO19</f>
        <v>4</v>
      </c>
      <c r="AR19" s="116">
        <f>SUM(AB21,P21,G21,M21,AH21,AK21,J21,S21,V21,AE21,D21,Y21)</f>
        <v>3</v>
      </c>
      <c r="AS19" s="96">
        <f>SUM(AD21,R21,I21,O21,AJ21,AM21,L21,U21,X21,AG21,F21,AA21)</f>
        <v>2</v>
      </c>
      <c r="AT19" s="161">
        <f>AR19-AS19</f>
        <v>1</v>
      </c>
      <c r="AU19" s="190"/>
      <c r="AV19" s="105">
        <f>COUNTBLANK(D20:AM20)-25</f>
        <v>9</v>
      </c>
      <c r="AW19" s="1"/>
      <c r="AX19" s="1"/>
    </row>
    <row r="20" spans="1:50" ht="17.25" customHeight="1">
      <c r="A20" s="43" t="s">
        <v>21</v>
      </c>
      <c r="C20" s="189"/>
      <c r="D20" s="83" t="s">
        <v>45</v>
      </c>
      <c r="E20" s="88"/>
      <c r="F20" s="89"/>
      <c r="G20" s="106" t="s">
        <v>49</v>
      </c>
      <c r="H20" s="89"/>
      <c r="I20" s="89"/>
      <c r="J20" s="106"/>
      <c r="K20" s="89"/>
      <c r="L20" s="89"/>
      <c r="M20" s="107"/>
      <c r="N20" s="108"/>
      <c r="O20" s="84"/>
      <c r="P20" s="107"/>
      <c r="Q20" s="108"/>
      <c r="R20" s="84"/>
      <c r="S20" s="107"/>
      <c r="T20" s="108"/>
      <c r="U20" s="84"/>
      <c r="V20" s="107"/>
      <c r="W20" s="108"/>
      <c r="X20" s="110"/>
      <c r="Y20" s="82"/>
      <c r="Z20" s="88"/>
      <c r="AA20" s="89"/>
      <c r="AB20" s="106"/>
      <c r="AC20" s="89"/>
      <c r="AD20" s="89"/>
      <c r="AE20" s="82"/>
      <c r="AF20" s="88"/>
      <c r="AG20" s="89"/>
      <c r="AH20" s="106"/>
      <c r="AI20" s="89"/>
      <c r="AJ20" s="109"/>
      <c r="AK20" s="108"/>
      <c r="AL20" s="108"/>
      <c r="AM20" s="108"/>
      <c r="AN20" s="117"/>
      <c r="AO20" s="124"/>
      <c r="AP20" s="112"/>
      <c r="AQ20" s="160"/>
      <c r="AR20" s="117"/>
      <c r="AS20" s="97"/>
      <c r="AT20" s="161"/>
      <c r="AU20" s="190"/>
      <c r="AV20" s="105"/>
      <c r="AW20" s="1"/>
      <c r="AX20" s="1"/>
    </row>
    <row r="21" spans="1:50" ht="17.25" customHeight="1">
      <c r="A21" s="43"/>
      <c r="C21" s="189"/>
      <c r="D21" s="8">
        <v>1</v>
      </c>
      <c r="E21" s="7" t="s">
        <v>48</v>
      </c>
      <c r="F21" s="7">
        <v>0</v>
      </c>
      <c r="G21" s="11">
        <v>2</v>
      </c>
      <c r="H21" s="7" t="s">
        <v>46</v>
      </c>
      <c r="I21" s="7">
        <v>2</v>
      </c>
      <c r="J21" s="11"/>
      <c r="K21" s="7"/>
      <c r="L21" s="7"/>
      <c r="M21" s="11"/>
      <c r="N21" s="7"/>
      <c r="O21" s="7"/>
      <c r="P21" s="11"/>
      <c r="Q21" s="7"/>
      <c r="R21" s="7"/>
      <c r="S21" s="11"/>
      <c r="T21" s="7"/>
      <c r="U21" s="7"/>
      <c r="V21" s="11"/>
      <c r="W21" s="7"/>
      <c r="X21" s="26"/>
      <c r="Y21" s="11"/>
      <c r="Z21" s="7"/>
      <c r="AA21" s="7"/>
      <c r="AB21" s="11"/>
      <c r="AC21" s="7"/>
      <c r="AD21" s="7"/>
      <c r="AE21" s="11"/>
      <c r="AF21" s="7"/>
      <c r="AG21" s="7"/>
      <c r="AH21" s="11"/>
      <c r="AI21" s="7"/>
      <c r="AJ21" s="9"/>
      <c r="AK21" s="8"/>
      <c r="AL21" s="7"/>
      <c r="AM21" s="9"/>
      <c r="AN21" s="118"/>
      <c r="AO21" s="125"/>
      <c r="AP21" s="101"/>
      <c r="AQ21" s="115"/>
      <c r="AR21" s="118"/>
      <c r="AS21" s="98"/>
      <c r="AT21" s="161"/>
      <c r="AU21" s="190"/>
      <c r="AV21" s="105"/>
      <c r="AW21" s="1"/>
      <c r="AX21" s="1"/>
    </row>
    <row r="22" spans="1:50" ht="17.25" customHeight="1">
      <c r="A22" s="43"/>
      <c r="C22" s="176" t="s">
        <v>42</v>
      </c>
      <c r="D22" s="175"/>
      <c r="E22" s="91"/>
      <c r="F22" s="92"/>
      <c r="G22" s="163"/>
      <c r="H22" s="92"/>
      <c r="I22" s="92"/>
      <c r="J22" s="163"/>
      <c r="K22" s="92"/>
      <c r="L22" s="92"/>
      <c r="M22" s="164"/>
      <c r="N22" s="165"/>
      <c r="O22" s="166"/>
      <c r="P22" s="164"/>
      <c r="Q22" s="165"/>
      <c r="R22" s="166"/>
      <c r="S22" s="164"/>
      <c r="T22" s="165"/>
      <c r="U22" s="166"/>
      <c r="V22" s="164"/>
      <c r="W22" s="168"/>
      <c r="X22" s="191"/>
      <c r="Y22" s="90"/>
      <c r="Z22" s="91"/>
      <c r="AA22" s="92"/>
      <c r="AB22" s="163"/>
      <c r="AC22" s="92"/>
      <c r="AD22" s="92"/>
      <c r="AE22" s="90"/>
      <c r="AF22" s="91"/>
      <c r="AG22" s="92"/>
      <c r="AH22" s="163"/>
      <c r="AI22" s="92"/>
      <c r="AJ22" s="168"/>
      <c r="AK22" s="165"/>
      <c r="AL22" s="165"/>
      <c r="AM22" s="165"/>
      <c r="AN22" s="122">
        <f>COUNTIF(D23:AM23,"○")</f>
        <v>2</v>
      </c>
      <c r="AO22" s="123">
        <f>COUNTIF(D23:AM23,"△")</f>
        <v>0</v>
      </c>
      <c r="AP22" s="111">
        <f>COUNTIF(D23:AM23,"●")</f>
        <v>0</v>
      </c>
      <c r="AQ22" s="159">
        <f>AN22*3+AO22</f>
        <v>6</v>
      </c>
      <c r="AR22" s="116">
        <f>SUM(AB24,P24,G24,M24,AH24,AK24,J24,S24,V24,AE24,D24,Y24)</f>
        <v>6</v>
      </c>
      <c r="AS22" s="96">
        <f>SUM(AD24,R24,I24,O24,AJ24,AM24,L24,U24,X24,AG24,F24,AA24)</f>
        <v>3</v>
      </c>
      <c r="AT22" s="161">
        <f>AR22-AS22</f>
        <v>3</v>
      </c>
      <c r="AU22" s="190"/>
      <c r="AV22" s="105">
        <f>COUNTBLANK(D23:AM23)-25</f>
        <v>9</v>
      </c>
      <c r="AW22" s="1"/>
      <c r="AX22" s="1"/>
    </row>
    <row r="23" spans="1:50" ht="17.25" customHeight="1">
      <c r="A23" s="43"/>
      <c r="C23" s="176"/>
      <c r="D23" s="83"/>
      <c r="E23" s="88"/>
      <c r="F23" s="89"/>
      <c r="G23" s="106"/>
      <c r="H23" s="89"/>
      <c r="I23" s="89"/>
      <c r="J23" s="106" t="s">
        <v>45</v>
      </c>
      <c r="K23" s="89"/>
      <c r="L23" s="89"/>
      <c r="M23" s="107"/>
      <c r="N23" s="108"/>
      <c r="O23" s="84"/>
      <c r="P23" s="107"/>
      <c r="Q23" s="108"/>
      <c r="R23" s="84"/>
      <c r="S23" s="107"/>
      <c r="T23" s="108"/>
      <c r="U23" s="84"/>
      <c r="V23" s="107"/>
      <c r="W23" s="109"/>
      <c r="X23" s="192"/>
      <c r="Y23" s="82"/>
      <c r="Z23" s="88"/>
      <c r="AA23" s="89"/>
      <c r="AB23" s="106"/>
      <c r="AC23" s="89"/>
      <c r="AD23" s="89"/>
      <c r="AE23" s="82"/>
      <c r="AF23" s="88"/>
      <c r="AG23" s="89"/>
      <c r="AH23" s="106" t="s">
        <v>45</v>
      </c>
      <c r="AI23" s="89"/>
      <c r="AJ23" s="109"/>
      <c r="AK23" s="108"/>
      <c r="AL23" s="108"/>
      <c r="AM23" s="108"/>
      <c r="AN23" s="117"/>
      <c r="AO23" s="124"/>
      <c r="AP23" s="112"/>
      <c r="AQ23" s="160"/>
      <c r="AR23" s="117"/>
      <c r="AS23" s="97"/>
      <c r="AT23" s="161"/>
      <c r="AU23" s="190"/>
      <c r="AV23" s="105"/>
      <c r="AW23" s="1"/>
      <c r="AX23" s="1"/>
    </row>
    <row r="24" spans="1:50" ht="17.25" customHeight="1">
      <c r="A24" s="43"/>
      <c r="C24" s="157"/>
      <c r="D24" s="6"/>
      <c r="E24" s="6"/>
      <c r="F24" s="6"/>
      <c r="G24" s="23"/>
      <c r="H24" s="6"/>
      <c r="I24" s="6"/>
      <c r="J24" s="23">
        <v>2</v>
      </c>
      <c r="K24" s="6" t="s">
        <v>46</v>
      </c>
      <c r="L24" s="6">
        <v>0</v>
      </c>
      <c r="M24" s="23"/>
      <c r="N24" s="6"/>
      <c r="O24" s="6"/>
      <c r="P24" s="23"/>
      <c r="Q24" s="6"/>
      <c r="R24" s="6"/>
      <c r="S24" s="23"/>
      <c r="T24" s="6"/>
      <c r="U24" s="6"/>
      <c r="V24" s="23"/>
      <c r="W24" s="6"/>
      <c r="X24" s="24"/>
      <c r="Y24" s="23"/>
      <c r="Z24" s="6"/>
      <c r="AA24" s="6"/>
      <c r="AB24" s="23"/>
      <c r="AC24" s="6"/>
      <c r="AD24" s="6"/>
      <c r="AE24" s="23"/>
      <c r="AF24" s="6"/>
      <c r="AG24" s="6"/>
      <c r="AH24" s="23">
        <v>4</v>
      </c>
      <c r="AI24" s="6" t="s">
        <v>48</v>
      </c>
      <c r="AJ24" s="22">
        <v>3</v>
      </c>
      <c r="AK24" s="21"/>
      <c r="AL24" s="6"/>
      <c r="AM24" s="22"/>
      <c r="AN24" s="118"/>
      <c r="AO24" s="125"/>
      <c r="AP24" s="101"/>
      <c r="AQ24" s="160"/>
      <c r="AR24" s="169"/>
      <c r="AS24" s="170"/>
      <c r="AT24" s="161"/>
      <c r="AU24" s="162"/>
      <c r="AV24" s="105"/>
      <c r="AW24" s="1"/>
      <c r="AX24" s="1"/>
    </row>
    <row r="25" spans="1:50" ht="17.25" customHeight="1" thickBot="1">
      <c r="A25" s="43"/>
      <c r="C25" s="134" t="s">
        <v>34</v>
      </c>
      <c r="D25" s="140"/>
      <c r="E25" s="94"/>
      <c r="F25" s="95"/>
      <c r="G25" s="137"/>
      <c r="H25" s="95"/>
      <c r="I25" s="95"/>
      <c r="J25" s="137"/>
      <c r="K25" s="95"/>
      <c r="L25" s="95"/>
      <c r="M25" s="119"/>
      <c r="N25" s="120"/>
      <c r="O25" s="138"/>
      <c r="P25" s="119"/>
      <c r="Q25" s="120"/>
      <c r="R25" s="138"/>
      <c r="S25" s="119"/>
      <c r="T25" s="120"/>
      <c r="U25" s="138"/>
      <c r="V25" s="119"/>
      <c r="W25" s="120"/>
      <c r="X25" s="121"/>
      <c r="Y25" s="93"/>
      <c r="Z25" s="94"/>
      <c r="AA25" s="95"/>
      <c r="AB25" s="137"/>
      <c r="AC25" s="95"/>
      <c r="AD25" s="95"/>
      <c r="AE25" s="93"/>
      <c r="AF25" s="94"/>
      <c r="AG25" s="95"/>
      <c r="AH25" s="137"/>
      <c r="AI25" s="95"/>
      <c r="AJ25" s="139"/>
      <c r="AK25" s="120"/>
      <c r="AL25" s="120"/>
      <c r="AM25" s="120"/>
      <c r="AN25" s="122">
        <f>COUNTIF(D26:AM26,"○")</f>
        <v>1</v>
      </c>
      <c r="AO25" s="123">
        <f>COUNTIF(D26:AM26,"△")</f>
        <v>0</v>
      </c>
      <c r="AP25" s="111">
        <f>COUNTIF(D26:AM26,"●")</f>
        <v>1</v>
      </c>
      <c r="AQ25" s="113">
        <f>AN25*3+AO25</f>
        <v>3</v>
      </c>
      <c r="AR25" s="116">
        <f>SUM(AB27,P27,G27,M27,AH27,AK27,J27,S27,V27,AE27,D27,Y27)</f>
        <v>3</v>
      </c>
      <c r="AS25" s="96">
        <f>SUM(AD27,R27,I27,O27,AJ27,AM27,L27,U27,X27,AG27,F27,AA27)</f>
        <v>3</v>
      </c>
      <c r="AT25" s="99">
        <f>AR25-AS25</f>
        <v>0</v>
      </c>
      <c r="AU25" s="102"/>
      <c r="AV25" s="105">
        <f>COUNTBLANK(D26:AM26)-25</f>
        <v>9</v>
      </c>
      <c r="AW25" s="1"/>
      <c r="AX25" s="1"/>
    </row>
    <row r="26" spans="1:50" ht="17.25" customHeight="1" thickBot="1">
      <c r="A26" s="43"/>
      <c r="C26" s="135"/>
      <c r="D26" s="83"/>
      <c r="E26" s="88"/>
      <c r="F26" s="89"/>
      <c r="G26" s="106" t="s">
        <v>47</v>
      </c>
      <c r="H26" s="89"/>
      <c r="I26" s="89"/>
      <c r="J26" s="106"/>
      <c r="K26" s="89"/>
      <c r="L26" s="89"/>
      <c r="M26" s="107"/>
      <c r="N26" s="108"/>
      <c r="O26" s="84"/>
      <c r="P26" s="107"/>
      <c r="Q26" s="108"/>
      <c r="R26" s="84"/>
      <c r="S26" s="107"/>
      <c r="T26" s="108"/>
      <c r="U26" s="84"/>
      <c r="V26" s="107"/>
      <c r="W26" s="108"/>
      <c r="X26" s="110"/>
      <c r="Y26" s="82"/>
      <c r="Z26" s="88"/>
      <c r="AA26" s="89"/>
      <c r="AB26" s="106" t="s">
        <v>45</v>
      </c>
      <c r="AC26" s="89"/>
      <c r="AD26" s="89"/>
      <c r="AE26" s="82"/>
      <c r="AF26" s="88"/>
      <c r="AG26" s="89"/>
      <c r="AH26" s="106"/>
      <c r="AI26" s="89"/>
      <c r="AJ26" s="109"/>
      <c r="AK26" s="108"/>
      <c r="AL26" s="108"/>
      <c r="AM26" s="108"/>
      <c r="AN26" s="117"/>
      <c r="AO26" s="124"/>
      <c r="AP26" s="112"/>
      <c r="AQ26" s="114"/>
      <c r="AR26" s="117"/>
      <c r="AS26" s="97"/>
      <c r="AT26" s="100"/>
      <c r="AU26" s="103"/>
      <c r="AV26" s="105"/>
      <c r="AW26" s="1"/>
      <c r="AX26" s="1"/>
    </row>
    <row r="27" spans="1:50" ht="17.25" customHeight="1">
      <c r="A27" s="43"/>
      <c r="C27" s="136"/>
      <c r="D27" s="12"/>
      <c r="E27" s="13"/>
      <c r="F27" s="13"/>
      <c r="G27" s="15">
        <v>1</v>
      </c>
      <c r="H27" s="13" t="s">
        <v>48</v>
      </c>
      <c r="I27" s="13">
        <v>2</v>
      </c>
      <c r="J27" s="15"/>
      <c r="K27" s="13"/>
      <c r="L27" s="13"/>
      <c r="M27" s="15"/>
      <c r="N27" s="13"/>
      <c r="O27" s="13"/>
      <c r="P27" s="15"/>
      <c r="Q27" s="13"/>
      <c r="R27" s="13"/>
      <c r="S27" s="15"/>
      <c r="T27" s="13"/>
      <c r="U27" s="13"/>
      <c r="V27" s="15"/>
      <c r="W27" s="13"/>
      <c r="X27" s="25"/>
      <c r="Y27" s="15"/>
      <c r="Z27" s="13"/>
      <c r="AA27" s="13"/>
      <c r="AB27" s="15">
        <v>2</v>
      </c>
      <c r="AC27" s="13" t="s">
        <v>46</v>
      </c>
      <c r="AD27" s="13">
        <v>1</v>
      </c>
      <c r="AE27" s="15"/>
      <c r="AF27" s="13"/>
      <c r="AG27" s="13"/>
      <c r="AH27" s="15"/>
      <c r="AI27" s="13"/>
      <c r="AJ27" s="14"/>
      <c r="AK27" s="12"/>
      <c r="AL27" s="13"/>
      <c r="AM27" s="14"/>
      <c r="AN27" s="118"/>
      <c r="AO27" s="125"/>
      <c r="AP27" s="101"/>
      <c r="AQ27" s="115"/>
      <c r="AR27" s="118"/>
      <c r="AS27" s="98"/>
      <c r="AT27" s="101"/>
      <c r="AU27" s="104"/>
      <c r="AV27" s="105"/>
      <c r="AW27" s="1"/>
      <c r="AX27" s="1"/>
    </row>
    <row r="28" spans="1:54" ht="17.25" customHeight="1">
      <c r="A28" s="42" t="s">
        <v>11</v>
      </c>
      <c r="C28" s="141" t="s">
        <v>37</v>
      </c>
      <c r="D28" s="167"/>
      <c r="E28" s="86"/>
      <c r="F28" s="87"/>
      <c r="G28" s="142"/>
      <c r="H28" s="87"/>
      <c r="I28" s="87"/>
      <c r="J28" s="142"/>
      <c r="K28" s="87"/>
      <c r="L28" s="87"/>
      <c r="M28" s="143"/>
      <c r="N28" s="130"/>
      <c r="O28" s="144"/>
      <c r="P28" s="143"/>
      <c r="Q28" s="130"/>
      <c r="R28" s="144"/>
      <c r="S28" s="143"/>
      <c r="T28" s="130"/>
      <c r="U28" s="144"/>
      <c r="V28" s="143"/>
      <c r="W28" s="130"/>
      <c r="X28" s="150"/>
      <c r="Y28" s="85"/>
      <c r="Z28" s="86"/>
      <c r="AA28" s="87"/>
      <c r="AB28" s="142"/>
      <c r="AC28" s="87"/>
      <c r="AD28" s="87"/>
      <c r="AE28" s="85"/>
      <c r="AF28" s="86"/>
      <c r="AG28" s="87"/>
      <c r="AH28" s="142"/>
      <c r="AI28" s="87"/>
      <c r="AJ28" s="151"/>
      <c r="AK28" s="130"/>
      <c r="AL28" s="130"/>
      <c r="AM28" s="130"/>
      <c r="AN28" s="122">
        <f>COUNTIF(D29:AM29,"○")</f>
        <v>2</v>
      </c>
      <c r="AO28" s="123">
        <f>COUNTIF(D29:AM29,"△")</f>
        <v>1</v>
      </c>
      <c r="AP28" s="111">
        <f>COUNTIF(D29:AM29,"●")</f>
        <v>0</v>
      </c>
      <c r="AQ28" s="152">
        <f>AN28*3+AO28</f>
        <v>7</v>
      </c>
      <c r="AR28" s="122">
        <f>SUM(AB30,P30,G30,M30,AH30,AK30,J30,S30,V30,AE30,D30,Y30)</f>
        <v>10</v>
      </c>
      <c r="AS28" s="154">
        <f>SUM(AD30,R30,I30,O30,AJ30,AM30,L30,U30,X30,AG30,F30,AA30)</f>
        <v>3</v>
      </c>
      <c r="AT28" s="155">
        <f>AR28-AS28</f>
        <v>7</v>
      </c>
      <c r="AU28" s="156"/>
      <c r="AV28" s="105">
        <f>COUNTBLANK(D29:AM29)-25</f>
        <v>8</v>
      </c>
      <c r="AW28" s="1"/>
      <c r="AX28" s="1"/>
      <c r="BB28" s="1" t="s">
        <v>24</v>
      </c>
    </row>
    <row r="29" spans="1:54" ht="17.25" customHeight="1">
      <c r="A29" s="42"/>
      <c r="C29" s="141"/>
      <c r="D29" s="83" t="s">
        <v>45</v>
      </c>
      <c r="E29" s="83"/>
      <c r="F29" s="84"/>
      <c r="G29" s="107"/>
      <c r="H29" s="108"/>
      <c r="I29" s="84"/>
      <c r="J29" s="107" t="s">
        <v>45</v>
      </c>
      <c r="K29" s="108"/>
      <c r="L29" s="84"/>
      <c r="M29" s="107"/>
      <c r="N29" s="108"/>
      <c r="O29" s="84"/>
      <c r="P29" s="107" t="s">
        <v>49</v>
      </c>
      <c r="Q29" s="108"/>
      <c r="R29" s="84"/>
      <c r="S29" s="107"/>
      <c r="T29" s="108"/>
      <c r="U29" s="84"/>
      <c r="V29" s="107"/>
      <c r="W29" s="108"/>
      <c r="X29" s="110"/>
      <c r="Y29" s="82"/>
      <c r="Z29" s="83"/>
      <c r="AA29" s="84"/>
      <c r="AB29" s="106"/>
      <c r="AC29" s="89"/>
      <c r="AD29" s="89"/>
      <c r="AE29" s="82"/>
      <c r="AF29" s="83"/>
      <c r="AG29" s="84"/>
      <c r="AH29" s="107"/>
      <c r="AI29" s="108"/>
      <c r="AJ29" s="108"/>
      <c r="AK29" s="108"/>
      <c r="AL29" s="108"/>
      <c r="AM29" s="108"/>
      <c r="AN29" s="117"/>
      <c r="AO29" s="124"/>
      <c r="AP29" s="112"/>
      <c r="AQ29" s="152"/>
      <c r="AR29" s="117"/>
      <c r="AS29" s="97"/>
      <c r="AT29" s="155"/>
      <c r="AU29" s="156"/>
      <c r="AV29" s="105"/>
      <c r="AW29" s="1"/>
      <c r="AX29" s="1"/>
      <c r="BB29" s="1" t="s">
        <v>25</v>
      </c>
    </row>
    <row r="30" spans="1:54" ht="17.25" customHeight="1">
      <c r="A30" s="42" t="s">
        <v>12</v>
      </c>
      <c r="C30" s="141"/>
      <c r="D30" s="8">
        <v>4</v>
      </c>
      <c r="E30" s="7" t="s">
        <v>46</v>
      </c>
      <c r="F30" s="7">
        <v>0</v>
      </c>
      <c r="G30" s="11"/>
      <c r="H30" s="7"/>
      <c r="I30" s="7"/>
      <c r="J30" s="11">
        <v>5</v>
      </c>
      <c r="K30" s="7" t="s">
        <v>46</v>
      </c>
      <c r="L30" s="7">
        <v>2</v>
      </c>
      <c r="M30" s="11"/>
      <c r="N30" s="7" t="s">
        <v>46</v>
      </c>
      <c r="O30" s="7"/>
      <c r="P30" s="11">
        <v>1</v>
      </c>
      <c r="Q30" s="7" t="s">
        <v>46</v>
      </c>
      <c r="R30" s="7">
        <v>1</v>
      </c>
      <c r="S30" s="11"/>
      <c r="T30" s="7"/>
      <c r="U30" s="7"/>
      <c r="V30" s="11"/>
      <c r="W30" s="7"/>
      <c r="X30" s="26"/>
      <c r="Y30" s="11"/>
      <c r="Z30" s="7"/>
      <c r="AA30" s="7"/>
      <c r="AB30" s="11"/>
      <c r="AC30" s="7"/>
      <c r="AD30" s="7"/>
      <c r="AE30" s="11"/>
      <c r="AF30" s="7"/>
      <c r="AG30" s="7"/>
      <c r="AH30" s="11"/>
      <c r="AI30" s="7"/>
      <c r="AJ30" s="9"/>
      <c r="AK30" s="7"/>
      <c r="AL30" s="7"/>
      <c r="AM30" s="7"/>
      <c r="AN30" s="118"/>
      <c r="AO30" s="125"/>
      <c r="AP30" s="101"/>
      <c r="AQ30" s="153"/>
      <c r="AR30" s="118"/>
      <c r="AS30" s="98"/>
      <c r="AT30" s="155"/>
      <c r="AU30" s="156"/>
      <c r="AV30" s="105"/>
      <c r="AW30" s="1"/>
      <c r="AX30" s="1"/>
      <c r="BB30" s="1" t="s">
        <v>26</v>
      </c>
    </row>
    <row r="31" spans="1:50" ht="17.25" customHeight="1" thickBot="1">
      <c r="A31" s="43"/>
      <c r="C31" s="135" t="s">
        <v>23</v>
      </c>
      <c r="D31" s="86"/>
      <c r="E31" s="86"/>
      <c r="F31" s="87"/>
      <c r="G31" s="142"/>
      <c r="H31" s="87"/>
      <c r="I31" s="87"/>
      <c r="J31" s="142"/>
      <c r="K31" s="87"/>
      <c r="L31" s="87"/>
      <c r="M31" s="143"/>
      <c r="N31" s="130"/>
      <c r="O31" s="144"/>
      <c r="P31" s="143"/>
      <c r="Q31" s="130"/>
      <c r="R31" s="144"/>
      <c r="S31" s="143"/>
      <c r="T31" s="130"/>
      <c r="U31" s="144"/>
      <c r="V31" s="164"/>
      <c r="W31" s="165"/>
      <c r="X31" s="193"/>
      <c r="Y31" s="85"/>
      <c r="Z31" s="86"/>
      <c r="AA31" s="87"/>
      <c r="AB31" s="142"/>
      <c r="AC31" s="87"/>
      <c r="AD31" s="87"/>
      <c r="AE31" s="90"/>
      <c r="AF31" s="91"/>
      <c r="AG31" s="92"/>
      <c r="AH31" s="142"/>
      <c r="AI31" s="87"/>
      <c r="AJ31" s="151"/>
      <c r="AK31" s="130"/>
      <c r="AL31" s="130"/>
      <c r="AM31" s="130"/>
      <c r="AN31" s="122">
        <f>COUNTIF(D32:AM32,"○")</f>
        <v>0</v>
      </c>
      <c r="AO31" s="123">
        <f>COUNTIF(D32:AM32,"△")</f>
        <v>1</v>
      </c>
      <c r="AP31" s="111">
        <f>COUNTIF(D32:AM32,"●")</f>
        <v>1</v>
      </c>
      <c r="AQ31" s="113">
        <f>AN31*3+AO31</f>
        <v>1</v>
      </c>
      <c r="AR31" s="116">
        <f>SUM(AB33,P33,G33,M33,AH33,AK33,J33,S33,V33,AE33,D33,Y33)</f>
        <v>1</v>
      </c>
      <c r="AS31" s="96">
        <f>SUM(AD33,R33,I33,O33,AJ33,AM33,L33,U33,X33,AG33,F33,AA33)</f>
        <v>2</v>
      </c>
      <c r="AT31" s="100">
        <f>AR31-AS31</f>
        <v>-1</v>
      </c>
      <c r="AU31" s="103"/>
      <c r="AV31" s="105">
        <f>COUNTBLANK(D32:AM32)-25</f>
        <v>9</v>
      </c>
      <c r="AW31" s="1"/>
      <c r="AX31" s="1"/>
    </row>
    <row r="32" spans="1:50" ht="17.25" customHeight="1" thickBot="1">
      <c r="A32" s="43"/>
      <c r="C32" s="135"/>
      <c r="D32" s="88"/>
      <c r="E32" s="88"/>
      <c r="F32" s="89"/>
      <c r="G32" s="106"/>
      <c r="H32" s="89"/>
      <c r="I32" s="89"/>
      <c r="J32" s="106"/>
      <c r="K32" s="89"/>
      <c r="L32" s="89"/>
      <c r="M32" s="107" t="s">
        <v>49</v>
      </c>
      <c r="N32" s="108"/>
      <c r="O32" s="84"/>
      <c r="P32" s="107" t="s">
        <v>47</v>
      </c>
      <c r="Q32" s="108"/>
      <c r="R32" s="84"/>
      <c r="S32" s="107"/>
      <c r="T32" s="108"/>
      <c r="U32" s="84"/>
      <c r="V32" s="107"/>
      <c r="W32" s="108"/>
      <c r="X32" s="110"/>
      <c r="Y32" s="82"/>
      <c r="Z32" s="88"/>
      <c r="AA32" s="89"/>
      <c r="AB32" s="106"/>
      <c r="AC32" s="89"/>
      <c r="AD32" s="89"/>
      <c r="AE32" s="82"/>
      <c r="AF32" s="88"/>
      <c r="AG32" s="89"/>
      <c r="AH32" s="106"/>
      <c r="AI32" s="89"/>
      <c r="AJ32" s="109"/>
      <c r="AK32" s="108"/>
      <c r="AL32" s="108"/>
      <c r="AM32" s="108"/>
      <c r="AN32" s="117"/>
      <c r="AO32" s="124"/>
      <c r="AP32" s="112"/>
      <c r="AQ32" s="114"/>
      <c r="AR32" s="117"/>
      <c r="AS32" s="97"/>
      <c r="AT32" s="100"/>
      <c r="AU32" s="103"/>
      <c r="AV32" s="105"/>
      <c r="AW32" s="1"/>
      <c r="AX32" s="1"/>
    </row>
    <row r="33" spans="1:50" ht="17.25" customHeight="1">
      <c r="A33" s="43"/>
      <c r="C33" s="157"/>
      <c r="D33" s="7"/>
      <c r="E33" s="7"/>
      <c r="F33" s="7"/>
      <c r="G33" s="11"/>
      <c r="H33" s="7"/>
      <c r="I33" s="7"/>
      <c r="J33" s="11"/>
      <c r="K33" s="7"/>
      <c r="L33" s="7"/>
      <c r="M33" s="11">
        <v>1</v>
      </c>
      <c r="N33" s="7" t="s">
        <v>50</v>
      </c>
      <c r="O33" s="7">
        <v>1</v>
      </c>
      <c r="P33" s="11">
        <v>0</v>
      </c>
      <c r="Q33" s="7" t="s">
        <v>46</v>
      </c>
      <c r="R33" s="7">
        <v>1</v>
      </c>
      <c r="S33" s="11"/>
      <c r="T33" s="7"/>
      <c r="U33" s="7"/>
      <c r="V33" s="11"/>
      <c r="W33" s="7"/>
      <c r="X33" s="26"/>
      <c r="Y33" s="11"/>
      <c r="Z33" s="7"/>
      <c r="AA33" s="7"/>
      <c r="AB33" s="11"/>
      <c r="AC33" s="7"/>
      <c r="AD33" s="7"/>
      <c r="AE33" s="11"/>
      <c r="AF33" s="7"/>
      <c r="AG33" s="7"/>
      <c r="AH33" s="11"/>
      <c r="AI33" s="7"/>
      <c r="AJ33" s="9"/>
      <c r="AK33" s="8"/>
      <c r="AL33" s="7"/>
      <c r="AM33" s="9"/>
      <c r="AN33" s="118"/>
      <c r="AO33" s="125"/>
      <c r="AP33" s="101"/>
      <c r="AQ33" s="115"/>
      <c r="AR33" s="118"/>
      <c r="AS33" s="98"/>
      <c r="AT33" s="161"/>
      <c r="AU33" s="162"/>
      <c r="AV33" s="105"/>
      <c r="AW33" s="1"/>
      <c r="AX33" s="1"/>
    </row>
    <row r="34" spans="1:52" ht="17.25" customHeight="1">
      <c r="A34" s="43" t="s">
        <v>17</v>
      </c>
      <c r="C34" s="172" t="s">
        <v>38</v>
      </c>
      <c r="D34" s="175"/>
      <c r="E34" s="175"/>
      <c r="F34" s="166"/>
      <c r="G34" s="164"/>
      <c r="H34" s="165"/>
      <c r="I34" s="166"/>
      <c r="J34" s="164"/>
      <c r="K34" s="165"/>
      <c r="L34" s="166"/>
      <c r="M34" s="164"/>
      <c r="N34" s="165"/>
      <c r="O34" s="166"/>
      <c r="P34" s="164"/>
      <c r="Q34" s="165"/>
      <c r="R34" s="166"/>
      <c r="S34" s="164"/>
      <c r="T34" s="165"/>
      <c r="U34" s="166"/>
      <c r="V34" s="143"/>
      <c r="W34" s="130"/>
      <c r="X34" s="150"/>
      <c r="Y34" s="90"/>
      <c r="Z34" s="175"/>
      <c r="AA34" s="166"/>
      <c r="AB34" s="164"/>
      <c r="AC34" s="168"/>
      <c r="AD34" s="92"/>
      <c r="AE34" s="90"/>
      <c r="AF34" s="175"/>
      <c r="AG34" s="166"/>
      <c r="AH34" s="164"/>
      <c r="AI34" s="165"/>
      <c r="AJ34" s="165"/>
      <c r="AK34" s="165"/>
      <c r="AL34" s="165"/>
      <c r="AM34" s="165"/>
      <c r="AN34" s="122">
        <f>COUNTIF(D35:AM35,"○")</f>
        <v>0</v>
      </c>
      <c r="AO34" s="123">
        <f>COUNTIF(D35:AM35,"△")</f>
        <v>0</v>
      </c>
      <c r="AP34" s="111">
        <f>COUNTIF(D35:AM35,"●")</f>
        <v>2</v>
      </c>
      <c r="AQ34" s="159">
        <f>AN34*3+AO34</f>
        <v>0</v>
      </c>
      <c r="AR34" s="116">
        <f>SUM(AB36,P36,G36,M36,AH36,AK36,J36,S36,V36,AE36,D36,Y36)</f>
        <v>4</v>
      </c>
      <c r="AS34" s="96">
        <f>SUM(AD36,R36,I36,O36,AJ36,AM36,L36,U36,X36,AG36,F36,AA36)</f>
        <v>6</v>
      </c>
      <c r="AT34" s="161">
        <f>AR34-AS34</f>
        <v>-2</v>
      </c>
      <c r="AU34" s="162"/>
      <c r="AV34" s="105">
        <f>COUNTBLANK(D35:AM35)-25</f>
        <v>9</v>
      </c>
      <c r="AW34" s="1"/>
      <c r="AX34" s="1"/>
      <c r="AZ34" s="10"/>
    </row>
    <row r="35" spans="1:52" ht="17.25" customHeight="1">
      <c r="A35" s="43"/>
      <c r="C35" s="173"/>
      <c r="D35" s="83"/>
      <c r="E35" s="83"/>
      <c r="F35" s="84"/>
      <c r="G35" s="107" t="s">
        <v>47</v>
      </c>
      <c r="H35" s="108"/>
      <c r="I35" s="84"/>
      <c r="J35" s="107"/>
      <c r="K35" s="108"/>
      <c r="L35" s="84"/>
      <c r="M35" s="107"/>
      <c r="N35" s="108"/>
      <c r="O35" s="84"/>
      <c r="P35" s="107"/>
      <c r="Q35" s="108"/>
      <c r="R35" s="84"/>
      <c r="S35" s="107"/>
      <c r="T35" s="108"/>
      <c r="U35" s="84"/>
      <c r="V35" s="107" t="s">
        <v>47</v>
      </c>
      <c r="W35" s="108"/>
      <c r="X35" s="110"/>
      <c r="Y35" s="82"/>
      <c r="Z35" s="83"/>
      <c r="AA35" s="84"/>
      <c r="AB35" s="107"/>
      <c r="AC35" s="109"/>
      <c r="AD35" s="89"/>
      <c r="AE35" s="82"/>
      <c r="AF35" s="83"/>
      <c r="AG35" s="84"/>
      <c r="AH35" s="107"/>
      <c r="AI35" s="108"/>
      <c r="AJ35" s="108"/>
      <c r="AK35" s="108"/>
      <c r="AL35" s="108"/>
      <c r="AM35" s="108"/>
      <c r="AN35" s="117"/>
      <c r="AO35" s="124"/>
      <c r="AP35" s="112"/>
      <c r="AQ35" s="160"/>
      <c r="AR35" s="117"/>
      <c r="AS35" s="97"/>
      <c r="AT35" s="161"/>
      <c r="AU35" s="162"/>
      <c r="AV35" s="105"/>
      <c r="AW35" s="1"/>
      <c r="AX35" s="1"/>
      <c r="AZ35" s="10"/>
    </row>
    <row r="36" spans="1:50" ht="17.25" customHeight="1">
      <c r="A36" s="43" t="s">
        <v>18</v>
      </c>
      <c r="C36" s="174"/>
      <c r="D36" s="8"/>
      <c r="E36" s="7"/>
      <c r="F36" s="7"/>
      <c r="G36" s="11">
        <v>1</v>
      </c>
      <c r="H36" s="7" t="s">
        <v>52</v>
      </c>
      <c r="I36" s="7">
        <v>2</v>
      </c>
      <c r="J36" s="11"/>
      <c r="K36" s="7"/>
      <c r="L36" s="7"/>
      <c r="M36" s="11"/>
      <c r="N36" s="7"/>
      <c r="O36" s="7"/>
      <c r="P36" s="11"/>
      <c r="Q36" s="7"/>
      <c r="R36" s="7"/>
      <c r="S36" s="11"/>
      <c r="T36" s="7"/>
      <c r="U36" s="7"/>
      <c r="V36" s="11">
        <v>3</v>
      </c>
      <c r="W36" s="7" t="s">
        <v>48</v>
      </c>
      <c r="X36" s="26">
        <v>4</v>
      </c>
      <c r="Y36" s="11"/>
      <c r="Z36" s="7"/>
      <c r="AA36" s="7"/>
      <c r="AB36" s="11"/>
      <c r="AC36" s="7"/>
      <c r="AD36" s="7"/>
      <c r="AE36" s="11"/>
      <c r="AF36" s="7"/>
      <c r="AG36" s="7"/>
      <c r="AH36" s="23"/>
      <c r="AI36" s="6"/>
      <c r="AJ36" s="22"/>
      <c r="AK36" s="8"/>
      <c r="AL36" s="7"/>
      <c r="AM36" s="9"/>
      <c r="AN36" s="118"/>
      <c r="AO36" s="125"/>
      <c r="AP36" s="101"/>
      <c r="AQ36" s="115"/>
      <c r="AR36" s="118"/>
      <c r="AS36" s="98"/>
      <c r="AT36" s="161"/>
      <c r="AU36" s="162"/>
      <c r="AV36" s="105"/>
      <c r="AW36" s="1"/>
      <c r="AX36" s="1"/>
    </row>
    <row r="37" spans="1:50" ht="17.25" customHeight="1">
      <c r="A37" s="43"/>
      <c r="C37" s="176" t="s">
        <v>33</v>
      </c>
      <c r="D37" s="175"/>
      <c r="E37" s="91"/>
      <c r="F37" s="92"/>
      <c r="G37" s="163"/>
      <c r="H37" s="92"/>
      <c r="I37" s="92"/>
      <c r="J37" s="163"/>
      <c r="K37" s="92"/>
      <c r="L37" s="92"/>
      <c r="M37" s="164"/>
      <c r="N37" s="165"/>
      <c r="O37" s="166"/>
      <c r="P37" s="164"/>
      <c r="Q37" s="165"/>
      <c r="R37" s="166"/>
      <c r="S37" s="164"/>
      <c r="T37" s="165"/>
      <c r="U37" s="166"/>
      <c r="V37" s="143"/>
      <c r="W37" s="130"/>
      <c r="X37" s="150"/>
      <c r="Y37" s="90"/>
      <c r="Z37" s="91"/>
      <c r="AA37" s="92"/>
      <c r="AB37" s="163"/>
      <c r="AC37" s="92"/>
      <c r="AD37" s="92"/>
      <c r="AE37" s="90"/>
      <c r="AF37" s="91"/>
      <c r="AG37" s="92"/>
      <c r="AH37" s="163"/>
      <c r="AI37" s="92"/>
      <c r="AJ37" s="168"/>
      <c r="AK37" s="165"/>
      <c r="AL37" s="165"/>
      <c r="AM37" s="165"/>
      <c r="AN37" s="122">
        <f>COUNTIF(D38:AM38,"○")</f>
        <v>0</v>
      </c>
      <c r="AO37" s="123">
        <f>COUNTIF(D38:AM38,"△")</f>
        <v>1</v>
      </c>
      <c r="AP37" s="111">
        <f>COUNTIF(D38:AM38,"●")</f>
        <v>1</v>
      </c>
      <c r="AQ37" s="159">
        <f>AN37*3+AO37</f>
        <v>1</v>
      </c>
      <c r="AR37" s="116">
        <f>SUM(AB39,P39,G39,M39,AH39,AK39,J39,S39,V39,AE39,D39,Y39)</f>
        <v>3</v>
      </c>
      <c r="AS37" s="96">
        <f>SUM(AD39,R39,I39,O39,AJ39,AM39,L39,U39,X39,AG39,F39,AA39)</f>
        <v>5</v>
      </c>
      <c r="AT37" s="161">
        <f>AR37-AS37</f>
        <v>-2</v>
      </c>
      <c r="AU37" s="162"/>
      <c r="AV37" s="184">
        <f>COUNTBLANK(D38:AM38)-25</f>
        <v>9</v>
      </c>
      <c r="AW37" s="1"/>
      <c r="AX37" s="1"/>
    </row>
    <row r="38" spans="1:50" ht="17.25" customHeight="1">
      <c r="A38" s="43" t="s">
        <v>19</v>
      </c>
      <c r="C38" s="176"/>
      <c r="D38" s="83" t="s">
        <v>47</v>
      </c>
      <c r="E38" s="88"/>
      <c r="F38" s="89"/>
      <c r="G38" s="106" t="s">
        <v>49</v>
      </c>
      <c r="H38" s="89"/>
      <c r="I38" s="89"/>
      <c r="J38" s="106"/>
      <c r="K38" s="89"/>
      <c r="L38" s="89"/>
      <c r="M38" s="107"/>
      <c r="N38" s="108"/>
      <c r="O38" s="84"/>
      <c r="P38" s="107"/>
      <c r="Q38" s="108"/>
      <c r="R38" s="84"/>
      <c r="S38" s="107"/>
      <c r="T38" s="108"/>
      <c r="U38" s="84"/>
      <c r="V38" s="107"/>
      <c r="W38" s="108"/>
      <c r="X38" s="110"/>
      <c r="Y38" s="82"/>
      <c r="Z38" s="88"/>
      <c r="AA38" s="89"/>
      <c r="AB38" s="106"/>
      <c r="AC38" s="89"/>
      <c r="AD38" s="89"/>
      <c r="AE38" s="82"/>
      <c r="AF38" s="88"/>
      <c r="AG38" s="89"/>
      <c r="AH38" s="106"/>
      <c r="AI38" s="89"/>
      <c r="AJ38" s="109"/>
      <c r="AK38" s="108"/>
      <c r="AL38" s="108"/>
      <c r="AM38" s="108"/>
      <c r="AN38" s="117"/>
      <c r="AO38" s="124"/>
      <c r="AP38" s="112"/>
      <c r="AQ38" s="160"/>
      <c r="AR38" s="117"/>
      <c r="AS38" s="97"/>
      <c r="AT38" s="161"/>
      <c r="AU38" s="162"/>
      <c r="AV38" s="105"/>
      <c r="AW38" s="1"/>
      <c r="AX38" s="1"/>
    </row>
    <row r="39" spans="1:50" ht="17.25" customHeight="1" thickBot="1">
      <c r="A39" s="43"/>
      <c r="C39" s="177"/>
      <c r="D39" s="37">
        <v>0</v>
      </c>
      <c r="E39" s="38" t="s">
        <v>51</v>
      </c>
      <c r="F39" s="38">
        <v>2</v>
      </c>
      <c r="G39" s="39">
        <v>3</v>
      </c>
      <c r="H39" s="38" t="s">
        <v>46</v>
      </c>
      <c r="I39" s="38">
        <v>3</v>
      </c>
      <c r="J39" s="39"/>
      <c r="K39" s="38"/>
      <c r="L39" s="38"/>
      <c r="M39" s="39"/>
      <c r="N39" s="38"/>
      <c r="O39" s="38"/>
      <c r="P39" s="39"/>
      <c r="Q39" s="38"/>
      <c r="R39" s="38"/>
      <c r="S39" s="39"/>
      <c r="T39" s="38"/>
      <c r="U39" s="38"/>
      <c r="V39" s="39"/>
      <c r="W39" s="38"/>
      <c r="X39" s="40"/>
      <c r="Y39" s="39"/>
      <c r="Z39" s="38"/>
      <c r="AA39" s="38"/>
      <c r="AB39" s="39"/>
      <c r="AC39" s="38"/>
      <c r="AD39" s="38"/>
      <c r="AE39" s="39"/>
      <c r="AF39" s="38"/>
      <c r="AG39" s="38"/>
      <c r="AH39" s="39"/>
      <c r="AI39" s="38"/>
      <c r="AJ39" s="41"/>
      <c r="AK39" s="37"/>
      <c r="AL39" s="38"/>
      <c r="AM39" s="41"/>
      <c r="AN39" s="178"/>
      <c r="AO39" s="179"/>
      <c r="AP39" s="180"/>
      <c r="AQ39" s="181"/>
      <c r="AR39" s="178"/>
      <c r="AS39" s="182"/>
      <c r="AT39" s="180"/>
      <c r="AU39" s="183"/>
      <c r="AV39" s="185"/>
      <c r="AW39" s="1"/>
      <c r="AX39" s="1"/>
    </row>
    <row r="40" ht="15" thickBot="1" thickTop="1"/>
    <row r="41" spans="6:27" ht="14.25">
      <c r="F41" s="79" t="s">
        <v>27</v>
      </c>
      <c r="G41" s="79"/>
      <c r="H41" s="79"/>
      <c r="I41" s="16"/>
      <c r="J41" s="16"/>
      <c r="K41" s="16" t="s">
        <v>28</v>
      </c>
      <c r="L41" s="16"/>
      <c r="M41" s="16" t="s">
        <v>29</v>
      </c>
      <c r="N41" s="80"/>
      <c r="O41" s="62"/>
      <c r="P41" s="62"/>
      <c r="Q41" s="48"/>
      <c r="R41" s="48"/>
      <c r="S41" s="17"/>
      <c r="T41" s="48" t="s">
        <v>30</v>
      </c>
      <c r="U41" s="48"/>
      <c r="V41" s="17"/>
      <c r="W41" s="48"/>
      <c r="X41" s="50"/>
      <c r="Y41" s="45"/>
      <c r="Z41" s="45"/>
      <c r="AA41" s="52"/>
    </row>
    <row r="42" spans="6:27" ht="15" thickBot="1">
      <c r="F42" s="16"/>
      <c r="G42" s="16"/>
      <c r="H42" s="16"/>
      <c r="I42" s="16"/>
      <c r="J42" s="16"/>
      <c r="K42" s="16"/>
      <c r="L42" s="16"/>
      <c r="M42" s="16"/>
      <c r="N42" s="81"/>
      <c r="O42" s="65"/>
      <c r="P42" s="65"/>
      <c r="Q42" s="49"/>
      <c r="R42" s="49"/>
      <c r="S42" s="18"/>
      <c r="T42" s="49" t="s">
        <v>31</v>
      </c>
      <c r="U42" s="49"/>
      <c r="V42" s="18"/>
      <c r="W42" s="49"/>
      <c r="X42" s="54"/>
      <c r="Y42" s="47"/>
      <c r="Z42" s="47"/>
      <c r="AA42" s="53"/>
    </row>
    <row r="43" spans="6:27" ht="14.25">
      <c r="F43" s="16"/>
      <c r="G43" s="16"/>
      <c r="H43" s="16"/>
      <c r="I43" s="16"/>
      <c r="J43" s="16"/>
      <c r="K43" s="16"/>
      <c r="L43" s="16"/>
      <c r="M43" s="16"/>
      <c r="N43" s="68"/>
      <c r="O43" s="69"/>
      <c r="P43" s="69"/>
      <c r="Q43" s="78"/>
      <c r="R43" s="60"/>
      <c r="S43" s="19"/>
      <c r="T43" s="60" t="s">
        <v>30</v>
      </c>
      <c r="U43" s="60"/>
      <c r="V43" s="19"/>
      <c r="W43" s="60"/>
      <c r="X43" s="60"/>
      <c r="Y43" s="61"/>
      <c r="Z43" s="62"/>
      <c r="AA43" s="63"/>
    </row>
    <row r="44" spans="6:27" ht="15" thickBot="1">
      <c r="F44" s="16"/>
      <c r="G44" s="16"/>
      <c r="H44" s="16"/>
      <c r="I44" s="16"/>
      <c r="J44" s="16"/>
      <c r="K44" s="16"/>
      <c r="L44" s="16"/>
      <c r="M44" s="16"/>
      <c r="N44" s="46"/>
      <c r="O44" s="47"/>
      <c r="P44" s="47"/>
      <c r="Q44" s="55"/>
      <c r="R44" s="49"/>
      <c r="S44" s="18"/>
      <c r="T44" s="49" t="s">
        <v>31</v>
      </c>
      <c r="U44" s="49"/>
      <c r="V44" s="18"/>
      <c r="W44" s="49"/>
      <c r="X44" s="49"/>
      <c r="Y44" s="64"/>
      <c r="Z44" s="65"/>
      <c r="AA44" s="66"/>
    </row>
    <row r="45" spans="6:27" ht="14.25">
      <c r="F45" s="16"/>
      <c r="G45" s="16"/>
      <c r="H45" s="16"/>
      <c r="I45" s="16"/>
      <c r="J45" s="16"/>
      <c r="K45" s="16"/>
      <c r="L45" s="16"/>
      <c r="M45" s="16"/>
      <c r="N45" s="68"/>
      <c r="O45" s="69"/>
      <c r="P45" s="69"/>
      <c r="Q45" s="60"/>
      <c r="R45" s="60"/>
      <c r="S45" s="19"/>
      <c r="T45" s="60" t="s">
        <v>30</v>
      </c>
      <c r="U45" s="60"/>
      <c r="V45" s="19"/>
      <c r="W45" s="60"/>
      <c r="X45" s="60"/>
      <c r="Y45" s="72"/>
      <c r="Z45" s="73"/>
      <c r="AA45" s="74"/>
    </row>
    <row r="46" spans="6:27" ht="15" thickBot="1">
      <c r="F46" s="16"/>
      <c r="G46" s="16"/>
      <c r="H46" s="16"/>
      <c r="I46" s="16"/>
      <c r="J46" s="16"/>
      <c r="K46" s="16"/>
      <c r="L46" s="16"/>
      <c r="M46" s="16"/>
      <c r="N46" s="70"/>
      <c r="O46" s="71"/>
      <c r="P46" s="71"/>
      <c r="Q46" s="67"/>
      <c r="R46" s="67"/>
      <c r="S46" s="20"/>
      <c r="T46" s="49" t="s">
        <v>31</v>
      </c>
      <c r="U46" s="49"/>
      <c r="V46" s="20"/>
      <c r="W46" s="67"/>
      <c r="X46" s="67"/>
      <c r="Y46" s="75"/>
      <c r="Z46" s="76"/>
      <c r="AA46" s="77"/>
    </row>
    <row r="47" spans="6:27" ht="14.25">
      <c r="F47" s="16"/>
      <c r="G47" s="16"/>
      <c r="H47" s="16"/>
      <c r="I47" s="16"/>
      <c r="J47" s="16"/>
      <c r="K47" s="16"/>
      <c r="L47" s="16"/>
      <c r="M47" s="16"/>
      <c r="N47" s="56"/>
      <c r="O47" s="57"/>
      <c r="P47" s="57"/>
      <c r="Q47" s="48"/>
      <c r="R47" s="48"/>
      <c r="S47" s="17"/>
      <c r="T47" s="60"/>
      <c r="U47" s="60"/>
      <c r="V47" s="17"/>
      <c r="W47" s="48"/>
      <c r="X47" s="48"/>
      <c r="Y47" s="61"/>
      <c r="Z47" s="62"/>
      <c r="AA47" s="63"/>
    </row>
    <row r="48" spans="6:27" ht="15" thickBot="1">
      <c r="F48" s="16"/>
      <c r="G48" s="16"/>
      <c r="H48" s="16"/>
      <c r="I48" s="16"/>
      <c r="J48" s="16"/>
      <c r="K48" s="16"/>
      <c r="L48" s="16"/>
      <c r="M48" s="16"/>
      <c r="N48" s="58"/>
      <c r="O48" s="59"/>
      <c r="P48" s="59"/>
      <c r="Q48" s="49"/>
      <c r="R48" s="49"/>
      <c r="S48" s="18"/>
      <c r="T48" s="67"/>
      <c r="U48" s="67"/>
      <c r="V48" s="18"/>
      <c r="W48" s="49"/>
      <c r="X48" s="49"/>
      <c r="Y48" s="64"/>
      <c r="Z48" s="65"/>
      <c r="AA48" s="66"/>
    </row>
    <row r="49" spans="6:27" ht="14.25">
      <c r="F49" s="16"/>
      <c r="G49" s="16"/>
      <c r="H49" s="16"/>
      <c r="I49" s="16"/>
      <c r="J49" s="16"/>
      <c r="K49" s="16"/>
      <c r="L49" s="16"/>
      <c r="M49" s="16"/>
      <c r="N49" s="44"/>
      <c r="O49" s="45"/>
      <c r="P49" s="45"/>
      <c r="Q49" s="48"/>
      <c r="R49" s="48"/>
      <c r="S49" s="17"/>
      <c r="T49" s="50" t="s">
        <v>30</v>
      </c>
      <c r="U49" s="51"/>
      <c r="V49" s="17"/>
      <c r="W49" s="48"/>
      <c r="X49" s="48"/>
      <c r="Y49" s="45"/>
      <c r="Z49" s="45"/>
      <c r="AA49" s="52"/>
    </row>
    <row r="50" spans="6:27" ht="15" thickBot="1">
      <c r="F50" s="16"/>
      <c r="G50" s="16"/>
      <c r="H50" s="16"/>
      <c r="I50" s="16"/>
      <c r="J50" s="16"/>
      <c r="K50" s="16"/>
      <c r="L50" s="16"/>
      <c r="M50" s="16"/>
      <c r="N50" s="46"/>
      <c r="O50" s="47"/>
      <c r="P50" s="47"/>
      <c r="Q50" s="49"/>
      <c r="R50" s="49"/>
      <c r="S50" s="18"/>
      <c r="T50" s="54" t="s">
        <v>31</v>
      </c>
      <c r="U50" s="55"/>
      <c r="V50" s="18"/>
      <c r="W50" s="49"/>
      <c r="X50" s="49"/>
      <c r="Y50" s="47"/>
      <c r="Z50" s="47"/>
      <c r="AA50" s="53"/>
    </row>
    <row r="51" spans="6:27" ht="14.25">
      <c r="F51" s="16"/>
      <c r="G51" s="16"/>
      <c r="H51" s="16"/>
      <c r="I51" s="16"/>
      <c r="J51" s="16"/>
      <c r="K51" s="16"/>
      <c r="L51" s="16"/>
      <c r="M51" s="16"/>
      <c r="N51" s="44"/>
      <c r="O51" s="45"/>
      <c r="P51" s="45"/>
      <c r="Q51" s="48"/>
      <c r="R51" s="48"/>
      <c r="S51" s="17"/>
      <c r="T51" s="50" t="s">
        <v>30</v>
      </c>
      <c r="U51" s="51"/>
      <c r="V51" s="17"/>
      <c r="W51" s="48"/>
      <c r="X51" s="48"/>
      <c r="Y51" s="45"/>
      <c r="Z51" s="45"/>
      <c r="AA51" s="52"/>
    </row>
    <row r="52" spans="6:27" ht="15" thickBot="1">
      <c r="F52" s="16"/>
      <c r="G52" s="16"/>
      <c r="H52" s="16"/>
      <c r="I52" s="16"/>
      <c r="J52" s="16"/>
      <c r="K52" s="16"/>
      <c r="L52" s="16"/>
      <c r="M52" s="16"/>
      <c r="N52" s="46"/>
      <c r="O52" s="47"/>
      <c r="P52" s="47"/>
      <c r="Q52" s="49"/>
      <c r="R52" s="49"/>
      <c r="S52" s="18"/>
      <c r="T52" s="54" t="s">
        <v>31</v>
      </c>
      <c r="U52" s="55"/>
      <c r="V52" s="18"/>
      <c r="W52" s="49"/>
      <c r="X52" s="49"/>
      <c r="Y52" s="47"/>
      <c r="Z52" s="47"/>
      <c r="AA52" s="53"/>
    </row>
  </sheetData>
  <sheetProtection selectLockedCells="1" selectUnlockedCells="1"/>
  <mergeCells count="457">
    <mergeCell ref="AK4:AM4"/>
    <mergeCell ref="J4:L4"/>
    <mergeCell ref="S4:U4"/>
    <mergeCell ref="AT4:AT6"/>
    <mergeCell ref="AU4:AU6"/>
    <mergeCell ref="AP4:AP6"/>
    <mergeCell ref="AQ4:AQ6"/>
    <mergeCell ref="AR4:AR6"/>
    <mergeCell ref="AS4:AS6"/>
    <mergeCell ref="V4:X4"/>
    <mergeCell ref="AV4:AV6"/>
    <mergeCell ref="AB5:AD5"/>
    <mergeCell ref="P5:R5"/>
    <mergeCell ref="G5:I5"/>
    <mergeCell ref="M5:O5"/>
    <mergeCell ref="AH5:AJ5"/>
    <mergeCell ref="AK5:AM5"/>
    <mergeCell ref="J5:L5"/>
    <mergeCell ref="AN4:AN6"/>
    <mergeCell ref="AO4:AO6"/>
    <mergeCell ref="AE4:AG4"/>
    <mergeCell ref="D4:F4"/>
    <mergeCell ref="C4:C6"/>
    <mergeCell ref="AB4:AD4"/>
    <mergeCell ref="P4:R4"/>
    <mergeCell ref="G4:I4"/>
    <mergeCell ref="M4:O4"/>
    <mergeCell ref="AE5:AG5"/>
    <mergeCell ref="D5:F5"/>
    <mergeCell ref="AH4:AJ4"/>
    <mergeCell ref="Y4:AA4"/>
    <mergeCell ref="Y5:AA5"/>
    <mergeCell ref="S5:U5"/>
    <mergeCell ref="V5:X5"/>
    <mergeCell ref="D3:F3"/>
    <mergeCell ref="J3:L3"/>
    <mergeCell ref="S3:U3"/>
    <mergeCell ref="V3:X3"/>
    <mergeCell ref="AE3:AG3"/>
    <mergeCell ref="D28:F28"/>
    <mergeCell ref="D29:F29"/>
    <mergeCell ref="D16:F16"/>
    <mergeCell ref="D17:F17"/>
    <mergeCell ref="D7:F7"/>
    <mergeCell ref="D22:F22"/>
    <mergeCell ref="D23:F23"/>
    <mergeCell ref="D19:F19"/>
    <mergeCell ref="D20:F20"/>
    <mergeCell ref="D10:F10"/>
    <mergeCell ref="AU31:AU33"/>
    <mergeCell ref="AV31:AV33"/>
    <mergeCell ref="AB32:AD32"/>
    <mergeCell ref="P32:R32"/>
    <mergeCell ref="G32:I32"/>
    <mergeCell ref="M32:O32"/>
    <mergeCell ref="AH32:AJ32"/>
    <mergeCell ref="AK32:AM32"/>
    <mergeCell ref="J32:L32"/>
    <mergeCell ref="S32:U32"/>
    <mergeCell ref="AO31:AO33"/>
    <mergeCell ref="AP31:AP33"/>
    <mergeCell ref="AQ31:AQ33"/>
    <mergeCell ref="AR31:AR33"/>
    <mergeCell ref="AS31:AS33"/>
    <mergeCell ref="AT31:AT33"/>
    <mergeCell ref="AK31:AM31"/>
    <mergeCell ref="J31:L31"/>
    <mergeCell ref="S31:U31"/>
    <mergeCell ref="V31:X31"/>
    <mergeCell ref="AE31:AG31"/>
    <mergeCell ref="AN31:AN33"/>
    <mergeCell ref="V32:X32"/>
    <mergeCell ref="AE32:AG32"/>
    <mergeCell ref="AH31:AJ31"/>
    <mergeCell ref="D31:F31"/>
    <mergeCell ref="D32:F32"/>
    <mergeCell ref="C31:C33"/>
    <mergeCell ref="AB31:AD31"/>
    <mergeCell ref="P31:R31"/>
    <mergeCell ref="G31:I31"/>
    <mergeCell ref="M31:O31"/>
    <mergeCell ref="Y31:AA31"/>
    <mergeCell ref="Y32:AA32"/>
    <mergeCell ref="AU22:AU24"/>
    <mergeCell ref="AV22:AV24"/>
    <mergeCell ref="AB23:AD23"/>
    <mergeCell ref="P23:R23"/>
    <mergeCell ref="G23:I23"/>
    <mergeCell ref="M23:O23"/>
    <mergeCell ref="AH23:AJ23"/>
    <mergeCell ref="AK23:AM23"/>
    <mergeCell ref="J23:L23"/>
    <mergeCell ref="S23:U23"/>
    <mergeCell ref="AO22:AO24"/>
    <mergeCell ref="AP22:AP24"/>
    <mergeCell ref="AQ22:AQ24"/>
    <mergeCell ref="AR22:AR24"/>
    <mergeCell ref="AS22:AS24"/>
    <mergeCell ref="AT22:AT24"/>
    <mergeCell ref="AK22:AM22"/>
    <mergeCell ref="J22:L22"/>
    <mergeCell ref="S22:U22"/>
    <mergeCell ref="V22:X22"/>
    <mergeCell ref="AE22:AG22"/>
    <mergeCell ref="AN22:AN24"/>
    <mergeCell ref="V23:X23"/>
    <mergeCell ref="AE23:AG23"/>
    <mergeCell ref="C22:C24"/>
    <mergeCell ref="AB22:AD22"/>
    <mergeCell ref="P22:R22"/>
    <mergeCell ref="G22:I22"/>
    <mergeCell ref="M22:O22"/>
    <mergeCell ref="AH22:AJ22"/>
    <mergeCell ref="Y22:AA22"/>
    <mergeCell ref="Y23:AA23"/>
    <mergeCell ref="AU19:AU21"/>
    <mergeCell ref="AV19:AV21"/>
    <mergeCell ref="AB20:AD20"/>
    <mergeCell ref="P20:R20"/>
    <mergeCell ref="G20:I20"/>
    <mergeCell ref="M20:O20"/>
    <mergeCell ref="AH20:AJ20"/>
    <mergeCell ref="AK20:AM20"/>
    <mergeCell ref="J20:L20"/>
    <mergeCell ref="S20:U20"/>
    <mergeCell ref="AO19:AO21"/>
    <mergeCell ref="AP19:AP21"/>
    <mergeCell ref="AQ19:AQ21"/>
    <mergeCell ref="AR19:AR21"/>
    <mergeCell ref="AS19:AS21"/>
    <mergeCell ref="AT19:AT21"/>
    <mergeCell ref="AK19:AM19"/>
    <mergeCell ref="J19:L19"/>
    <mergeCell ref="S19:U19"/>
    <mergeCell ref="V19:X19"/>
    <mergeCell ref="AE19:AG19"/>
    <mergeCell ref="AN19:AN21"/>
    <mergeCell ref="V20:X20"/>
    <mergeCell ref="AE20:AG20"/>
    <mergeCell ref="C19:C21"/>
    <mergeCell ref="AB19:AD19"/>
    <mergeCell ref="P19:R19"/>
    <mergeCell ref="G19:I19"/>
    <mergeCell ref="M19:O19"/>
    <mergeCell ref="AH19:AJ19"/>
    <mergeCell ref="Y19:AA19"/>
    <mergeCell ref="Y20:AA20"/>
    <mergeCell ref="AU10:AU12"/>
    <mergeCell ref="AV10:AV12"/>
    <mergeCell ref="AB11:AD11"/>
    <mergeCell ref="P11:R11"/>
    <mergeCell ref="G11:I11"/>
    <mergeCell ref="M11:O11"/>
    <mergeCell ref="AH11:AJ11"/>
    <mergeCell ref="AK11:AM11"/>
    <mergeCell ref="J11:L11"/>
    <mergeCell ref="S11:U11"/>
    <mergeCell ref="AO10:AO12"/>
    <mergeCell ref="AP10:AP12"/>
    <mergeCell ref="AQ10:AQ12"/>
    <mergeCell ref="AR10:AR12"/>
    <mergeCell ref="AS10:AS12"/>
    <mergeCell ref="AT10:AT12"/>
    <mergeCell ref="AK10:AM10"/>
    <mergeCell ref="J10:L10"/>
    <mergeCell ref="S10:U10"/>
    <mergeCell ref="V10:X10"/>
    <mergeCell ref="AE10:AG10"/>
    <mergeCell ref="AN10:AN12"/>
    <mergeCell ref="V11:X11"/>
    <mergeCell ref="AE11:AG11"/>
    <mergeCell ref="AH10:AJ10"/>
    <mergeCell ref="D11:F11"/>
    <mergeCell ref="C10:C12"/>
    <mergeCell ref="AB10:AD10"/>
    <mergeCell ref="P10:R10"/>
    <mergeCell ref="G10:I10"/>
    <mergeCell ref="M10:O10"/>
    <mergeCell ref="Y11:AA11"/>
    <mergeCell ref="AU37:AU39"/>
    <mergeCell ref="AV37:AV39"/>
    <mergeCell ref="AB38:AD38"/>
    <mergeCell ref="P38:R38"/>
    <mergeCell ref="G38:I38"/>
    <mergeCell ref="M38:O38"/>
    <mergeCell ref="AH38:AJ38"/>
    <mergeCell ref="AK38:AM38"/>
    <mergeCell ref="J38:L38"/>
    <mergeCell ref="S38:U38"/>
    <mergeCell ref="AO37:AO39"/>
    <mergeCell ref="AP37:AP39"/>
    <mergeCell ref="AQ37:AQ39"/>
    <mergeCell ref="AR37:AR39"/>
    <mergeCell ref="AS37:AS39"/>
    <mergeCell ref="AT37:AT39"/>
    <mergeCell ref="AK37:AM37"/>
    <mergeCell ref="J37:L37"/>
    <mergeCell ref="S37:U37"/>
    <mergeCell ref="V37:X37"/>
    <mergeCell ref="AE37:AG37"/>
    <mergeCell ref="AN37:AN39"/>
    <mergeCell ref="V38:X38"/>
    <mergeCell ref="AE38:AG38"/>
    <mergeCell ref="AH37:AJ37"/>
    <mergeCell ref="D37:F37"/>
    <mergeCell ref="D38:F38"/>
    <mergeCell ref="C37:C39"/>
    <mergeCell ref="AB37:AD37"/>
    <mergeCell ref="P37:R37"/>
    <mergeCell ref="G37:I37"/>
    <mergeCell ref="M37:O37"/>
    <mergeCell ref="Y37:AA37"/>
    <mergeCell ref="Y38:AA38"/>
    <mergeCell ref="AU34:AU36"/>
    <mergeCell ref="AV34:AV36"/>
    <mergeCell ref="AB35:AD35"/>
    <mergeCell ref="P35:R35"/>
    <mergeCell ref="G35:I35"/>
    <mergeCell ref="M35:O35"/>
    <mergeCell ref="AH35:AJ35"/>
    <mergeCell ref="AK35:AM35"/>
    <mergeCell ref="J35:L35"/>
    <mergeCell ref="S35:U35"/>
    <mergeCell ref="AO34:AO36"/>
    <mergeCell ref="AP34:AP36"/>
    <mergeCell ref="AQ34:AQ36"/>
    <mergeCell ref="AR34:AR36"/>
    <mergeCell ref="AS34:AS36"/>
    <mergeCell ref="AT34:AT36"/>
    <mergeCell ref="AK34:AM34"/>
    <mergeCell ref="J34:L34"/>
    <mergeCell ref="S34:U34"/>
    <mergeCell ref="V34:X34"/>
    <mergeCell ref="AE34:AG34"/>
    <mergeCell ref="AN34:AN36"/>
    <mergeCell ref="V35:X35"/>
    <mergeCell ref="AE35:AG35"/>
    <mergeCell ref="AH34:AJ34"/>
    <mergeCell ref="D35:F35"/>
    <mergeCell ref="C34:C36"/>
    <mergeCell ref="AB34:AD34"/>
    <mergeCell ref="P34:R34"/>
    <mergeCell ref="G34:I34"/>
    <mergeCell ref="M34:O34"/>
    <mergeCell ref="Y34:AA34"/>
    <mergeCell ref="Y35:AA35"/>
    <mergeCell ref="D34:F34"/>
    <mergeCell ref="P14:R14"/>
    <mergeCell ref="G14:I14"/>
    <mergeCell ref="M14:O14"/>
    <mergeCell ref="AH14:AJ14"/>
    <mergeCell ref="AK14:AM14"/>
    <mergeCell ref="J14:L14"/>
    <mergeCell ref="S14:U14"/>
    <mergeCell ref="AQ13:AQ15"/>
    <mergeCell ref="AR13:AR15"/>
    <mergeCell ref="AS13:AS15"/>
    <mergeCell ref="AT13:AT15"/>
    <mergeCell ref="AU13:AU15"/>
    <mergeCell ref="AV13:AV15"/>
    <mergeCell ref="AN13:AN15"/>
    <mergeCell ref="V14:X14"/>
    <mergeCell ref="AE14:AG14"/>
    <mergeCell ref="AH13:AJ13"/>
    <mergeCell ref="AO13:AO15"/>
    <mergeCell ref="AP13:AP15"/>
    <mergeCell ref="AB14:AD14"/>
    <mergeCell ref="C13:C15"/>
    <mergeCell ref="AB13:AD13"/>
    <mergeCell ref="P13:R13"/>
    <mergeCell ref="G13:I13"/>
    <mergeCell ref="M13:O13"/>
    <mergeCell ref="AK13:AM13"/>
    <mergeCell ref="J13:L13"/>
    <mergeCell ref="S13:U13"/>
    <mergeCell ref="V13:X13"/>
    <mergeCell ref="AE13:AG13"/>
    <mergeCell ref="AU7:AU9"/>
    <mergeCell ref="AV7:AV9"/>
    <mergeCell ref="AB8:AD8"/>
    <mergeCell ref="P8:R8"/>
    <mergeCell ref="G8:I8"/>
    <mergeCell ref="M8:O8"/>
    <mergeCell ref="AH8:AJ8"/>
    <mergeCell ref="AK8:AM8"/>
    <mergeCell ref="J8:L8"/>
    <mergeCell ref="S8:U8"/>
    <mergeCell ref="AO7:AO9"/>
    <mergeCell ref="AP7:AP9"/>
    <mergeCell ref="AQ7:AQ9"/>
    <mergeCell ref="AR7:AR9"/>
    <mergeCell ref="AS7:AS9"/>
    <mergeCell ref="AT7:AT9"/>
    <mergeCell ref="AK7:AM7"/>
    <mergeCell ref="J7:L7"/>
    <mergeCell ref="S7:U7"/>
    <mergeCell ref="V7:X7"/>
    <mergeCell ref="AE7:AG7"/>
    <mergeCell ref="AN7:AN9"/>
    <mergeCell ref="V8:X8"/>
    <mergeCell ref="AE8:AG8"/>
    <mergeCell ref="AH7:AJ7"/>
    <mergeCell ref="S17:U17"/>
    <mergeCell ref="D8:F8"/>
    <mergeCell ref="Y8:AA8"/>
    <mergeCell ref="C7:C9"/>
    <mergeCell ref="AB7:AD7"/>
    <mergeCell ref="P7:R7"/>
    <mergeCell ref="G7:I7"/>
    <mergeCell ref="M7:O7"/>
    <mergeCell ref="D13:F13"/>
    <mergeCell ref="D14:F14"/>
    <mergeCell ref="AT16:AT18"/>
    <mergeCell ref="AU16:AU18"/>
    <mergeCell ref="AV16:AV18"/>
    <mergeCell ref="AB17:AD17"/>
    <mergeCell ref="P17:R17"/>
    <mergeCell ref="G17:I17"/>
    <mergeCell ref="M17:O17"/>
    <mergeCell ref="AH17:AJ17"/>
    <mergeCell ref="AK17:AM17"/>
    <mergeCell ref="J17:L17"/>
    <mergeCell ref="AE17:AG17"/>
    <mergeCell ref="AO16:AO18"/>
    <mergeCell ref="AP16:AP18"/>
    <mergeCell ref="AQ16:AQ18"/>
    <mergeCell ref="AR16:AR18"/>
    <mergeCell ref="AS16:AS18"/>
    <mergeCell ref="C16:C18"/>
    <mergeCell ref="AB16:AD16"/>
    <mergeCell ref="P16:R16"/>
    <mergeCell ref="G16:I16"/>
    <mergeCell ref="M16:O16"/>
    <mergeCell ref="AH16:AJ16"/>
    <mergeCell ref="J16:L16"/>
    <mergeCell ref="S16:U16"/>
    <mergeCell ref="V16:X16"/>
    <mergeCell ref="AE16:AG16"/>
    <mergeCell ref="AU28:AU30"/>
    <mergeCell ref="AV28:AV30"/>
    <mergeCell ref="AB29:AD29"/>
    <mergeCell ref="P29:R29"/>
    <mergeCell ref="G29:I29"/>
    <mergeCell ref="M29:O29"/>
    <mergeCell ref="AH29:AJ29"/>
    <mergeCell ref="AK29:AM29"/>
    <mergeCell ref="J29:L29"/>
    <mergeCell ref="S29:U29"/>
    <mergeCell ref="AO28:AO30"/>
    <mergeCell ref="AP28:AP30"/>
    <mergeCell ref="AQ28:AQ30"/>
    <mergeCell ref="AR28:AR30"/>
    <mergeCell ref="AS28:AS30"/>
    <mergeCell ref="AT28:AT30"/>
    <mergeCell ref="AK28:AM28"/>
    <mergeCell ref="J28:L28"/>
    <mergeCell ref="S28:U28"/>
    <mergeCell ref="V28:X28"/>
    <mergeCell ref="AE28:AG28"/>
    <mergeCell ref="AN28:AN30"/>
    <mergeCell ref="V29:X29"/>
    <mergeCell ref="AE29:AG29"/>
    <mergeCell ref="AH28:AJ28"/>
    <mergeCell ref="Y28:AA28"/>
    <mergeCell ref="C28:C30"/>
    <mergeCell ref="AB28:AD28"/>
    <mergeCell ref="P28:R28"/>
    <mergeCell ref="G28:I28"/>
    <mergeCell ref="M28:O28"/>
    <mergeCell ref="AB3:AD3"/>
    <mergeCell ref="P3:R3"/>
    <mergeCell ref="G3:I3"/>
    <mergeCell ref="M3:O3"/>
    <mergeCell ref="S25:U25"/>
    <mergeCell ref="C25:C27"/>
    <mergeCell ref="AB25:AD25"/>
    <mergeCell ref="P25:R25"/>
    <mergeCell ref="G25:I25"/>
    <mergeCell ref="M25:O25"/>
    <mergeCell ref="AH25:AJ25"/>
    <mergeCell ref="J25:L25"/>
    <mergeCell ref="D25:F25"/>
    <mergeCell ref="AN25:AN27"/>
    <mergeCell ref="AO25:AO27"/>
    <mergeCell ref="D26:F26"/>
    <mergeCell ref="AH3:AJ3"/>
    <mergeCell ref="AK3:AM3"/>
    <mergeCell ref="AK25:AM25"/>
    <mergeCell ref="AK16:AM16"/>
    <mergeCell ref="AN16:AN18"/>
    <mergeCell ref="V17:X17"/>
    <mergeCell ref="Y3:AA3"/>
    <mergeCell ref="AP25:AP27"/>
    <mergeCell ref="AQ25:AQ27"/>
    <mergeCell ref="AR25:AR27"/>
    <mergeCell ref="G26:I26"/>
    <mergeCell ref="M26:O26"/>
    <mergeCell ref="J26:L26"/>
    <mergeCell ref="AE26:AG26"/>
    <mergeCell ref="V25:X25"/>
    <mergeCell ref="AE25:AG25"/>
    <mergeCell ref="Y25:AA25"/>
    <mergeCell ref="AS25:AS27"/>
    <mergeCell ref="AT25:AT27"/>
    <mergeCell ref="AU25:AU27"/>
    <mergeCell ref="AV25:AV27"/>
    <mergeCell ref="AB26:AD26"/>
    <mergeCell ref="P26:R26"/>
    <mergeCell ref="AH26:AJ26"/>
    <mergeCell ref="AK26:AM26"/>
    <mergeCell ref="S26:U26"/>
    <mergeCell ref="V26:X26"/>
    <mergeCell ref="Y29:AA29"/>
    <mergeCell ref="Y16:AA16"/>
    <mergeCell ref="Y17:AA17"/>
    <mergeCell ref="Y7:AA7"/>
    <mergeCell ref="Y13:AA13"/>
    <mergeCell ref="Y14:AA14"/>
    <mergeCell ref="Y10:AA10"/>
    <mergeCell ref="Y26:AA26"/>
    <mergeCell ref="F41:H41"/>
    <mergeCell ref="N41:P42"/>
    <mergeCell ref="Q41:R42"/>
    <mergeCell ref="T41:U41"/>
    <mergeCell ref="W41:X42"/>
    <mergeCell ref="Y41:AA42"/>
    <mergeCell ref="T42:U42"/>
    <mergeCell ref="N43:P44"/>
    <mergeCell ref="Q43:R44"/>
    <mergeCell ref="T43:U43"/>
    <mergeCell ref="W43:X44"/>
    <mergeCell ref="Y43:AA44"/>
    <mergeCell ref="T44:U44"/>
    <mergeCell ref="N45:P46"/>
    <mergeCell ref="Q45:R46"/>
    <mergeCell ref="T45:U45"/>
    <mergeCell ref="W45:X46"/>
    <mergeCell ref="Y45:AA46"/>
    <mergeCell ref="T46:U46"/>
    <mergeCell ref="N47:P48"/>
    <mergeCell ref="Q47:R48"/>
    <mergeCell ref="T47:U47"/>
    <mergeCell ref="W47:X48"/>
    <mergeCell ref="Y47:AA48"/>
    <mergeCell ref="T48:U48"/>
    <mergeCell ref="N49:P50"/>
    <mergeCell ref="Q49:R50"/>
    <mergeCell ref="T49:U49"/>
    <mergeCell ref="W49:X50"/>
    <mergeCell ref="Y49:AA50"/>
    <mergeCell ref="T50:U50"/>
    <mergeCell ref="N51:P52"/>
    <mergeCell ref="Q51:R52"/>
    <mergeCell ref="T51:U51"/>
    <mergeCell ref="W51:X52"/>
    <mergeCell ref="Y51:AA52"/>
    <mergeCell ref="T52:U52"/>
  </mergeCells>
  <dataValidations count="3">
    <dataValidation type="list" allowBlank="1" showErrorMessage="1" sqref="P29 G29 M29 AH29 AK29 J29 S29 V29 AE29 AB17 P17 G17 M17 AH17 AK17 J17 S17 V17 AE17 AB8 P8 G8 M8 AH8 AK8 J8 Y26 V8 AE8 AB14 P14 G14 M14 AH14 AK14 J14 S14 V14 AE14 AB35 P35 G35 M35 AH35 AK35 J35 S35 V35 AE35 AB38 P38 G38 M38 AH38 AK38 J38 S38 V38 AE38 AB11 P11 G11 M11 AH11 AK11 J11 S11 V11 AE11 AB20 P20 G20 M20 AH20 AK20 J20 S20 V20 AE20 AB23 P23 G23 M23 AH23 AK23 J23 S23 V23 AE23 AB32 P32 G32 M32 AH32 AK32 J32 S32 V32 AE32 D29">
      <formula1>$BB$28:$BB$30</formula1>
    </dataValidation>
    <dataValidation type="list" allowBlank="1" showErrorMessage="1" sqref="D17 D8 D14 D35 D38 D11 D20 D23 D32 AB5 P5 G5 M5 AH5 AK5 J5 S5 V5 AE5 D5 AB26 P26 G26 M26 AH26 AK26 J26 S26 V26 AE26 D26 Y29 Y17 Y8 Y14 Y35 Y38 Y11 Y20 Y23 Y32 Y5 S8">
      <formula1>$BB$28:$BB$30</formula1>
    </dataValidation>
    <dataValidation type="list" allowBlank="1" showInputMessage="1" showErrorMessage="1" sqref="N41:P52 Y41:AA52">
      <formula1>$C$4:$C$39</formula1>
    </dataValidation>
  </dataValidations>
  <printOptions/>
  <pageMargins left="0.43333333333333335" right="0.31527777777777777" top="0.59" bottom="0.36" header="0.5118055555555555" footer="0.5118055555555555"/>
  <pageSetup fitToHeight="1" fitToWidth="1"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2017-04-07T13:20:43Z</cp:lastPrinted>
  <dcterms:created xsi:type="dcterms:W3CDTF">2014-04-18T14:15:38Z</dcterms:created>
  <dcterms:modified xsi:type="dcterms:W3CDTF">2018-06-20T09:49:45Z</dcterms:modified>
  <cp:category/>
  <cp:version/>
  <cp:contentType/>
  <cp:contentStatus/>
</cp:coreProperties>
</file>